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vlaamseoverheid-my.sharepoint.com/personal/johan_vanherck_vlaio_be/Documents/Documenten/Lopende zaken/Nieuwe controlerichtlijnen vanaf 2020/"/>
    </mc:Choice>
  </mc:AlternateContent>
  <xr:revisionPtr revIDLastSave="48" documentId="8_{AD7D8C76-152F-46E1-BCBC-DACFFC3DC6BE}" xr6:coauthVersionLast="47" xr6:coauthVersionMax="47" xr10:uidLastSave="{EB389272-D886-4232-86C6-1D3321B69C98}"/>
  <bookViews>
    <workbookView xWindow="-25320" yWindow="255" windowWidth="25440" windowHeight="15390" xr2:uid="{1FB1CA7C-CA5C-4C52-8AE6-A0EFFE23CFA7}"/>
  </bookViews>
  <sheets>
    <sheet name="LEES DIT EERST" sheetId="5" r:id="rId1"/>
    <sheet name="Rapportering per partner" sheetId="1" r:id="rId2"/>
    <sheet name="Toelichting rapportering" sheetId="3" r:id="rId3"/>
    <sheet name="Totalen rapportering" sheetId="4" r:id="rId4"/>
    <sheet name="Berekening personeelsinzet"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5" i="1" l="1"/>
  <c r="J66" i="1"/>
  <c r="J67" i="1"/>
  <c r="J68" i="1"/>
  <c r="J69" i="1"/>
  <c r="J70" i="1"/>
  <c r="J71" i="1"/>
  <c r="J72" i="1"/>
  <c r="J73" i="1"/>
  <c r="J64" i="1"/>
  <c r="I38" i="1"/>
  <c r="I39" i="1"/>
  <c r="I40" i="1"/>
  <c r="I41" i="1"/>
  <c r="I42" i="1"/>
  <c r="I43" i="1"/>
  <c r="I44" i="1"/>
  <c r="I45" i="1"/>
  <c r="I46" i="1"/>
  <c r="I37" i="1"/>
  <c r="H38" i="1"/>
  <c r="H39" i="1"/>
  <c r="H40" i="1"/>
  <c r="H41" i="1"/>
  <c r="H42" i="1"/>
  <c r="H43" i="1"/>
  <c r="H44" i="1"/>
  <c r="H45" i="1"/>
  <c r="H46" i="1"/>
  <c r="H37" i="1"/>
  <c r="G38" i="1"/>
  <c r="G39" i="1"/>
  <c r="G40" i="1"/>
  <c r="G41" i="1"/>
  <c r="G42" i="1"/>
  <c r="G43" i="1"/>
  <c r="G44" i="1"/>
  <c r="G45" i="1"/>
  <c r="G46" i="1"/>
  <c r="G37" i="1"/>
  <c r="A1" i="1" l="1"/>
  <c r="K38" i="1"/>
  <c r="K39" i="1"/>
  <c r="K40" i="1"/>
  <c r="K41" i="1"/>
  <c r="K42" i="1"/>
  <c r="K43" i="1"/>
  <c r="K44" i="1"/>
  <c r="K45" i="1"/>
  <c r="K46" i="1"/>
  <c r="K37" i="1"/>
  <c r="I19" i="6"/>
  <c r="J38" i="4"/>
  <c r="I38" i="4"/>
  <c r="H38" i="4"/>
  <c r="G38" i="4"/>
  <c r="J34" i="4"/>
  <c r="J35" i="4"/>
  <c r="J36" i="4"/>
  <c r="J37" i="4"/>
  <c r="A37" i="4"/>
  <c r="A36" i="4"/>
  <c r="A35" i="4"/>
  <c r="A34" i="4"/>
  <c r="J19" i="4"/>
  <c r="J20" i="4"/>
  <c r="J21" i="4"/>
  <c r="J22" i="4"/>
  <c r="I17" i="6" l="1"/>
  <c r="I75" i="1" l="1"/>
  <c r="I61" i="1"/>
  <c r="H61" i="1"/>
  <c r="G61" i="1"/>
  <c r="H75" i="1"/>
  <c r="G75" i="1"/>
  <c r="J75" i="1"/>
  <c r="J33" i="4" l="1"/>
  <c r="A33" i="4"/>
  <c r="J18" i="4"/>
  <c r="J29" i="4" l="1"/>
  <c r="J30" i="4"/>
  <c r="J31" i="4"/>
  <c r="A32" i="4"/>
  <c r="A31" i="4"/>
  <c r="A30" i="4"/>
  <c r="A29" i="4"/>
  <c r="A28" i="4"/>
  <c r="J27" i="4"/>
  <c r="J17" i="4"/>
  <c r="J15" i="4"/>
  <c r="I27" i="4"/>
  <c r="H27" i="4"/>
  <c r="G27" i="4"/>
  <c r="J32" i="4" l="1"/>
  <c r="J16" i="4"/>
  <c r="I103" i="1"/>
  <c r="H103" i="1"/>
  <c r="G99" i="1"/>
  <c r="G100" i="1"/>
  <c r="G101" i="1"/>
  <c r="G102" i="1"/>
  <c r="J14" i="4" l="1"/>
  <c r="I111" i="1" l="1"/>
  <c r="G111" i="1"/>
  <c r="J74"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8" i="4" s="1"/>
  <c r="H147" i="1"/>
  <c r="H28" i="4" s="1"/>
  <c r="J146" i="1"/>
  <c r="J145" i="1"/>
  <c r="G147" i="1"/>
  <c r="G28" i="4" s="1"/>
  <c r="J130" i="1"/>
  <c r="J28" i="4" l="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A37" i="1"/>
  <c r="A38" i="1"/>
  <c r="A39" i="1"/>
  <c r="E54" i="1" l="1"/>
  <c r="E61" i="1"/>
  <c r="E33" i="1"/>
  <c r="J32" i="1"/>
  <c r="J33" i="1" s="1"/>
  <c r="E17" i="1"/>
  <c r="F17" i="1"/>
  <c r="G17" i="1"/>
  <c r="D61" i="1" l="1"/>
  <c r="F62" i="1" s="1"/>
  <c r="D54" i="1"/>
  <c r="H31" i="1"/>
  <c r="J40" i="1" l="1"/>
  <c r="J41" i="1"/>
  <c r="J39" i="1"/>
  <c r="J43" i="1"/>
  <c r="J45" i="1"/>
  <c r="J42" i="1"/>
  <c r="J38" i="1"/>
  <c r="I47" i="1"/>
  <c r="I109" i="1" s="1"/>
  <c r="H54" i="1"/>
  <c r="H110" i="1" s="1"/>
  <c r="I54" i="1"/>
  <c r="I110" i="1" s="1"/>
  <c r="G54" i="1"/>
  <c r="G110" i="1" s="1"/>
  <c r="G47" i="1"/>
  <c r="G109" i="1" s="1"/>
  <c r="J37" i="1"/>
  <c r="H47" i="1"/>
  <c r="H109" i="1" s="1"/>
  <c r="J44" i="1"/>
  <c r="J46" i="1"/>
  <c r="I114" i="1" l="1"/>
  <c r="H114" i="1"/>
  <c r="J110" i="1"/>
  <c r="G114" i="1"/>
  <c r="J109" i="1"/>
  <c r="J47" i="1"/>
  <c r="J54" i="1"/>
  <c r="G153" i="1" l="1"/>
  <c r="G154" i="1" s="1"/>
  <c r="G13" i="4"/>
  <c r="G23" i="4" s="1"/>
  <c r="I153" i="1"/>
  <c r="I154" i="1" s="1"/>
  <c r="I13" i="4"/>
  <c r="I23" i="4" s="1"/>
  <c r="H153" i="1"/>
  <c r="H154" i="1" s="1"/>
  <c r="H13" i="4"/>
  <c r="H23" i="4" s="1"/>
  <c r="J114" i="1"/>
  <c r="G44" i="4" l="1"/>
  <c r="G45" i="4" s="1"/>
  <c r="I44" i="4"/>
  <c r="I45" i="4" s="1"/>
  <c r="J153" i="1"/>
  <c r="J154" i="1" s="1"/>
  <c r="H44" i="4"/>
  <c r="H45" i="4" s="1"/>
  <c r="J13" i="4"/>
  <c r="J23" i="4" s="1"/>
  <c r="J44" i="4" l="1"/>
  <c r="J4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tc={55F3F600-74EF-4156-9A26-E9C36667237B}</author>
  </authors>
  <commentList>
    <comment ref="E19" authorId="0" shapeId="0" xr:uid="{55F3F600-74EF-4156-9A26-E9C36667237B}">
      <text>
        <t>[Opmerkingenthread]
U kunt deze opmerkingenthread lezen in uw versie van Excel. Eventuele wijzigingen aan de thread gaan echter verloren als het bestand wordt geopend in een nieuwere versie van Excel. Meer informatie: https://go.microsoft.com/fwlink/?linkid=870924
Opmerking:
    Voor het berekenen van het aantal mensmaanden dat een personeelslid ingezet wordt op het project, kan u gebruik maken van de rekenhulp op het tabblad 'Berekening personeelsinzet'</t>
      </text>
    </comment>
  </commentList>
</comments>
</file>

<file path=xl/sharedStrings.xml><?xml version="1.0" encoding="utf-8"?>
<sst xmlns="http://schemas.openxmlformats.org/spreadsheetml/2006/main" count="235" uniqueCount="164">
  <si>
    <t>Projectjaar 1</t>
  </si>
  <si>
    <t>Projectjaar 2</t>
  </si>
  <si>
    <t>Projectjaar 3</t>
  </si>
  <si>
    <t>Code (2)</t>
  </si>
  <si>
    <t>Totaal</t>
  </si>
  <si>
    <t>Naam of personeelscategorie</t>
  </si>
  <si>
    <t>Berekende overheadkosten per jaar en in totaal</t>
  </si>
  <si>
    <t>Ondernemings nummer (BExxx.xxx.xxx)</t>
  </si>
  <si>
    <t>Omschrijving</t>
  </si>
  <si>
    <t>Land</t>
  </si>
  <si>
    <t>Private inbreng</t>
  </si>
  <si>
    <t>Eigen inbreng</t>
  </si>
  <si>
    <t>Opbrengsten of ontvangsten</t>
  </si>
  <si>
    <t>Publieke inbreng</t>
  </si>
  <si>
    <t>Elders gevraagde of verkegen subsidies</t>
  </si>
  <si>
    <t>Overheadkosten per projectjaar</t>
  </si>
  <si>
    <t>Aantal mensjaren per projectjaar</t>
  </si>
  <si>
    <t>Jaar 1</t>
  </si>
  <si>
    <t>Jaar 2</t>
  </si>
  <si>
    <t>Jaar 3</t>
  </si>
  <si>
    <t>Personeelskost op het project per projectjaar</t>
  </si>
  <si>
    <t>Ingezette mensmaanden op het project</t>
  </si>
  <si>
    <t>Aanvaarde mensmaanden</t>
  </si>
  <si>
    <t>Plafond werkingskosten per projectjaar</t>
  </si>
  <si>
    <t>Private inbreng per projectjaar</t>
  </si>
  <si>
    <t>Publieke inbreng per projectjaar</t>
  </si>
  <si>
    <t>Netto te financieren saldo per projectjaar</t>
  </si>
  <si>
    <t>Projecttitel/werkingssubsidie voor:</t>
  </si>
  <si>
    <t>Projectperiode (xx/xx/20xx - xx/xx/20xx)</t>
  </si>
  <si>
    <t>Naam organisatie, onderneming, instelling:</t>
  </si>
  <si>
    <t>Contactpersoon voor bijkomende informatie (naam, functie, telefoonnummer en e-mailadres):</t>
  </si>
  <si>
    <t>PERSONEELSKOSTEN</t>
  </si>
  <si>
    <t>PROJECTGEGEVENS</t>
  </si>
  <si>
    <t>A - BEPALEN AANTAL UREN OP JAARBASIS</t>
  </si>
  <si>
    <t>B - PERSONEEL - INZET IN MENSMAANDEN</t>
  </si>
  <si>
    <t>C - PERSONEEL - BEREKENING PERSONEELSKOST</t>
  </si>
  <si>
    <t>OVERHEADKOSTEN</t>
  </si>
  <si>
    <t>WERKINGSKOSTEN</t>
  </si>
  <si>
    <t>Personeelskost</t>
  </si>
  <si>
    <t>Overheadkost</t>
  </si>
  <si>
    <t>Aankoop-bedrag 
(excl BTW)</t>
  </si>
  <si>
    <t>TOTALE KOST EXTERNE PRESTATIES</t>
  </si>
  <si>
    <t>TOTALE INVESTERINGSKOSTEN</t>
  </si>
  <si>
    <t>TOTAAL KOSTENZIJDE</t>
  </si>
  <si>
    <t>KOSTENZIJDE</t>
  </si>
  <si>
    <t>ONTVANGSTENZIJDE</t>
  </si>
  <si>
    <t>TOTAAL PER PROJECTJAAR</t>
  </si>
  <si>
    <t>- cash</t>
  </si>
  <si>
    <t>- in natura</t>
  </si>
  <si>
    <t>- cash sponsoring</t>
  </si>
  <si>
    <t>- sponsoring in natura</t>
  </si>
  <si>
    <t>- projecteigen opbrengsten</t>
  </si>
  <si>
    <t xml:space="preserve">Andere private inbreng (specifieer nader): </t>
  </si>
  <si>
    <t>Andere publieke inbreng (specifieer nader):</t>
  </si>
  <si>
    <t>PRIVATE INBRENG</t>
  </si>
  <si>
    <t>TOTAAL PRIVATE INBRENG</t>
  </si>
  <si>
    <t>PUBLIEKE INBRENG</t>
  </si>
  <si>
    <t>TOTAAL PUBLIEKE INBRENG</t>
  </si>
  <si>
    <t>TOTAAL ONTVANGSTENZIJDE (EXCLUSIEF NETTO TE FINANCIEREN SALDO)</t>
  </si>
  <si>
    <t>NFS</t>
  </si>
  <si>
    <t xml:space="preserve">NFS als aandeel van de totale projectkosten </t>
  </si>
  <si>
    <t>TOTAAL INGEZETTE MENSMAANDEN</t>
  </si>
  <si>
    <t>Ingezette mensmaanden</t>
  </si>
  <si>
    <t>TOTAAL AANVAARDE MENSMAANDEN (3)</t>
  </si>
  <si>
    <t>TOTAAL AANVAARDE MENSJAREN (3)</t>
  </si>
  <si>
    <t>Bruto maandloon / Jaarloon (4)</t>
  </si>
  <si>
    <t>Werkingskosten exclusief BTW per projectjaar en in totaal</t>
  </si>
  <si>
    <t>Overhead/ mensjaar (5)</t>
  </si>
  <si>
    <t>Plafond werkingskost/mensjaar (6)</t>
  </si>
  <si>
    <t>Werkingskost (excl. BTW)</t>
  </si>
  <si>
    <t>NIET-RECUPEREERBARE BTW (Indien van toepassing)(8)</t>
  </si>
  <si>
    <t>EXTERNE PRESTATIES</t>
  </si>
  <si>
    <t>Naam van leverancier/aanbieder
Naam van managementvennootschap (9)</t>
  </si>
  <si>
    <t>Kostendriver (10)</t>
  </si>
  <si>
    <t>NIET-RECUPEREERBARE BTW (Indien van toepassing)(12)</t>
  </si>
  <si>
    <t xml:space="preserve">Kost externe prestaties per projectjaar (excl BTW) </t>
  </si>
  <si>
    <t>Externe prestaties 
(excl BTW) (11)</t>
  </si>
  <si>
    <t>INVESTERINGSKOSTEN</t>
  </si>
  <si>
    <t>Omschrijving van de geactiveerde uitgaven (13)</t>
  </si>
  <si>
    <t>Economische levensduur 
(in maanden)</t>
  </si>
  <si>
    <t>Gebruiks-periode in het project 
(in maanden)</t>
  </si>
  <si>
    <t>Totale afschrijvingskost (14)</t>
  </si>
  <si>
    <t>Afschrijvingskost per projectjaar (15)</t>
  </si>
  <si>
    <t>Benuttings-graad ten laste van het project (%)</t>
  </si>
  <si>
    <t>Omschrijving (16)</t>
  </si>
  <si>
    <t>Omschrijving (17)</t>
  </si>
  <si>
    <t>(16) Geef in het veld Omschrijving een korte duiding, in het bijzonder bij de 'projecteigen opbrengsten' en 'Andere private inbreng'</t>
  </si>
  <si>
    <t>(17) Geef in het veld Omschrijving een korte duiding: lijst de 'Elders gevraagde of verkregen subsidies op' en/of omschrijf kort de 'Andere publieke inbreng'</t>
  </si>
  <si>
    <t xml:space="preserve">NETTO TE FINANCIEREN SALDO </t>
  </si>
  <si>
    <t>Bedrag van het Netto te Financieren Saldo (NFS) per projectjaar en in totaal (18)</t>
  </si>
  <si>
    <t>TOTALEN KOSTENZIJDE</t>
  </si>
  <si>
    <t>TOTALEN ONTVANGSTENZIJDE (EXCLUSIEF NETTO TE FINANCIEREN SALDO)</t>
  </si>
  <si>
    <t xml:space="preserve">Partner 1: </t>
  </si>
  <si>
    <t>Partner 2:</t>
  </si>
  <si>
    <t>Partner 3:</t>
  </si>
  <si>
    <t>Partner 4:</t>
  </si>
  <si>
    <t>RICHTLIJNEN BIJ HET INVULLEN VAN DIT SJABLOON. Lees deze aandachtig voor u start.</t>
  </si>
  <si>
    <t>Dit tabblad is ingevuld voor de volgende PARTNER(S)</t>
  </si>
  <si>
    <t>Toelichting bij de personeelskosten</t>
  </si>
  <si>
    <t>Bewijslast van de overheadkosten</t>
  </si>
  <si>
    <t>Bewijslast van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</si>
  <si>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</si>
  <si>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</si>
  <si>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Bewijslast van de werkingskosten</t>
  </si>
  <si>
    <t>Toelichting bij de werkingskosten</t>
  </si>
  <si>
    <t>Bewijslast van de externe prestaties</t>
  </si>
  <si>
    <t>Bewijslast van de investeringskosten</t>
  </si>
  <si>
    <t>Bewijslast van de private inbreng</t>
  </si>
  <si>
    <t>Bewijslast van de publieke inbreng</t>
  </si>
  <si>
    <t>Dit tabblad moet enkel ingevuld worden wanneer er meerdere partners betrokken zijn in het project</t>
  </si>
  <si>
    <t>TOTAAL PERSONEELSKOST</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</si>
  <si>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</si>
  <si>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</si>
  <si>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Partner 5:</t>
  </si>
  <si>
    <t>'projectjaar 1'= de eerste 12 maanden van de projectperiode</t>
  </si>
  <si>
    <t>Detail van de werkingskosten: omschrijving per kost</t>
  </si>
  <si>
    <t>Detail Jaar 1</t>
  </si>
  <si>
    <t>Detail Jaar 2</t>
  </si>
  <si>
    <t>Detail Jaar 3</t>
  </si>
  <si>
    <t>Ingediende werkingskost per projectjaar</t>
  </si>
  <si>
    <t>Totaal Jaar 1 (7)</t>
  </si>
  <si>
    <t>Totaal Jaar 2 (7)</t>
  </si>
  <si>
    <t>Totaal Jaar 3 (7)</t>
  </si>
  <si>
    <t>TOTALE WERKINGSKOST (houdt rekening met de niet-recupereerbare BTW, indien van toepassing)</t>
  </si>
  <si>
    <t>BEREKENING van personeelsinzet in mensmaanden</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</si>
  <si>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</si>
  <si>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</si>
  <si>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</si>
  <si>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</si>
  <si>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</si>
  <si>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</si>
  <si>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</si>
  <si>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</si>
  <si>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</si>
  <si>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</si>
  <si>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</si>
  <si>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Partner 6:</t>
  </si>
  <si>
    <t>Partner 7:</t>
  </si>
  <si>
    <t>Partner 8:</t>
  </si>
  <si>
    <t>Partner 9:</t>
  </si>
  <si>
    <t xml:space="preserve">De bewijsstukken van de werkingskosten zijn facturen of andere boekhoudkundige documenten met:
- prestatiedatum binnen de projectperiode;
- datum van de factuur die wordt geacht te vallen ten laatste 15 dagen na einddatum van het project;
- verwijzing naar het project duidelijk aanwezig op de factuur.
</t>
  </si>
  <si>
    <t>Maximum aantal gepresteerde uren op jaarbasis (1):</t>
  </si>
  <si>
    <t>SUT</t>
  </si>
  <si>
    <r>
      <t>Dit Excelbestand kan worden gebruikt voor de rapportering van de gerealiseerde kosten en ontvangsten in het de project of de werking. Het bestaat uit 3 tabbladen:
1) tabblad '</t>
    </r>
    <r>
      <rPr>
        <b/>
        <sz val="11"/>
        <color theme="1"/>
        <rFont val="Calibri"/>
        <family val="2"/>
        <scheme val="minor"/>
      </rPr>
      <t>Rapportering per partner</t>
    </r>
    <r>
      <rPr>
        <sz val="11"/>
        <color theme="1"/>
        <rFont val="Calibri"/>
        <family val="2"/>
        <scheme val="minor"/>
      </rPr>
      <t>', te kopiëren voor en in te vullen door elke afzonderlijke partner;
2) tabblad '</t>
    </r>
    <r>
      <rPr>
        <b/>
        <sz val="11"/>
        <color theme="1"/>
        <rFont val="Calibri"/>
        <family val="2"/>
        <scheme val="minor"/>
      </rPr>
      <t>Toelichting rapportering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rapportering</t>
    </r>
    <r>
      <rPr>
        <sz val="11"/>
        <color theme="1"/>
        <rFont val="Calibri"/>
        <family val="2"/>
        <scheme val="minor"/>
      </rPr>
      <t>',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mensmaanden te berekenen.
Enkel de witte en gele velden kunnen ingevuld worden. De grijze velden zijn ofwel informatief ofwel berekende velden die niet editeerbaar zijn. 
Omwille van beveiliging kunt u meestal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'Rapportering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rapportering'. 
Het tabblad 'Toelichting rapportering'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inhoudelijke rapportering en indien nodig, samen met de nodige bewijsstukken zoals gespecifieerd in het tabblad 'Toelichting rapportering'.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 xml:space="preserve">U dient deze Controlerichtlijnen in ieder geval te hanteren en in acht te nemen bij het invullen van dit sjabloon!
</t>
    </r>
    <r>
      <rPr>
        <sz val="11"/>
        <color theme="1"/>
        <rFont val="Calibri"/>
        <family val="2"/>
        <scheme val="minor"/>
      </rPr>
      <t xml:space="preserve">
</t>
    </r>
  </si>
  <si>
    <t>De begunstigde neemt er kennis van dat het Agentschap Innoveren en Ondernemen steeds de subsidie kan herzien en terugvorderen indien een partij met het oog op de subsidie of enig ander aan de overeenkomst verbonden voordeel, onjuiste of onvolledige verklaringen heeft afgelegd.</t>
  </si>
  <si>
    <t>TOELICHTING bij de financiële rapportering</t>
  </si>
  <si>
    <t>TOTAALOVERZICHT FINANCIELE RAPPORTERING Projectsubsidie/werkingssubsidie</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</si>
  <si>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'Rapportering per partner', tabel B bij personeelskosten.</t>
    </r>
    <r>
      <rPr>
        <sz val="11"/>
        <color theme="1"/>
        <rFont val="Calibri"/>
        <family val="2"/>
        <scheme val="minor"/>
      </rPr>
      <t xml:space="preserve">
</t>
    </r>
    <r>
      <rPr>
        <b/>
        <sz val="11"/>
        <color rgb="FFFF0000"/>
        <rFont val="Calibri"/>
        <family val="2"/>
        <scheme val="minor"/>
      </rPr>
      <t>Een handig alternatief is dat u het berekende aantal mensmaanden in het sjabloon voor de tijdsregistratie overneemt in het tabblad 'Rapportering per partner'.</t>
    </r>
  </si>
  <si>
    <r>
      <t xml:space="preserve">Naam of instelling van </t>
    </r>
    <r>
      <rPr>
        <b/>
        <u/>
        <sz val="9"/>
        <color theme="1"/>
        <rFont val="Arial"/>
        <family val="2"/>
      </rPr>
      <t>de hoofdbegunstigde:</t>
    </r>
    <r>
      <rPr>
        <sz val="9"/>
        <color theme="1"/>
        <rFont val="Arial"/>
        <family val="2"/>
      </rPr>
      <t>:</t>
    </r>
  </si>
  <si>
    <t xml:space="preserve">Hoofdbegunstigde: </t>
  </si>
  <si>
    <t>&lt;Op het tabblad 'Rapportering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</si>
  <si>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U diende de externe prestaties reeds toe te lichten en te motiveren in de projectaanvraag.
Tevens diende u de kost ervan te kunnen bewijzen door een offerte, een factuur van een vergelijkbare opdracht of een gemotiveerde kostenschatting voor te kunnen leggen aan het Agentschap. 
Er kan door het Agentschap inzage gevraagd worden in de onderaannemingsovereenkomst.
Indien u onderworpen bent aan de wet op de overheidsopdrachten dient u deze te volgen voor deze kostenrubriek.
Als de wet op de overheidsopdrachten van toepassing was voor de gemaakte uitgave, dan moeten alle relevante gunningsstukken met het financieel eindverslag worden meegestuurd. Een kopie van de publicatie van de aankondiging van werken/diensten/leveringen, het bestek (algemeen deel), het proces-verbaal van de opening, het gunningsverslag, de gunningsbeslissing, de toewijzingsbrief, de overeenkomst en de eindafrekening (bij aanvraag saldo) moeten minimaal bij de bewijsstukken van de financiële rapportering gevoegd zijn. 
Zowel bij de controle van de wet op de overheidsopdrachten als bij een eventuele controle van de procedure aanvaarde factuur, moeten de leverancierslijsten ter beschikking worden gesteld.</t>
  </si>
  <si>
    <t>U diende de investeringskosten reeds toe te lichten en te motiveren in de projectaanvraag.
Als het gaat om nieuwe investeringen, dient u de investeringskost te kunnen bewijzen via een offerte of factuur.
Als het gaat om een deel van de afschrijving van een reeds gedane investering, dient u de afschrijvingstabellen en het overzicht van de balansrekeningen te kunnen voorleggen aan het Agentschap.
Indien u onderworpen bent aan de wet op de overheidsopdrachten dient u deze te volgen voor deze kostenrubriek. De bewijslast zoals beschreven bij de Externe Prestaties (zie hierboven) is dan van toepassing.</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</si>
  <si>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blijkt dat de reële kosten lager uitvallen, kan u het geel gemarkeerde bedrag aanpassen.</t>
    </r>
  </si>
  <si>
    <t>(9) Deze rubriek is voorzien voor derden (bedrijven, zelfstandigen, freelancers, kenniscentra en onderzoeksinstellingen) die in opdracht van de begunstigde of projectpartner een dienst leveren als onderaannemer, alsook voor managementvennootschappen. LET OP: de wetgeving op de overheidsopdrachten dient gerespecteerd te worden! Elke externe prestatie moest reeds gemotiveerd worden in de projectaanvraag. De kost ervan moest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tabel opgenomen te worden. Indien de begunstigde of projectpartner niet BTW-plichtig is of een gemengd BTW-statuut heeft, kan de niet-terugvorderbare BTW ook ingebracht worden in het daarvoor voorziene veld in het begrotingssjabloon. Hiervoor diende bij het indienen van de projectbegroting het bewijs van dit BTW-statuut geleverd te worden aan het Agentschap.</t>
  </si>
  <si>
    <r>
      <t xml:space="preserve">(13) Enkel de afschrijvingskosten m.b.t. investeringen die specifiek noodzakelijk zijn voor de uitvoering van het project komen in aanmerking. Investeringen moesten reeds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</si>
  <si>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(18) Het netto te financieren saldo is het saldo van het aanvaardbare projectbedrag dat nog moet gefinancierd worden na aftrek van de gerealiseerde middelen in natura (zoals bv. sponsoring, giften, eigen werk, eigen inbreng in natura) en de financiële middelen (zoals bv. cash) tijdens de looptijd van het project. Het bedrag van de subsidie kan maximaal gelijk zijn aan het NFS.</t>
  </si>
  <si>
    <t>Legende:
- Prestaties voor het project in aantal maanden OF aantal dagen: Vul hier het werkelijk aantal maanden of dagen in dat de medewerker prestaties leverde voor het project.
Dit moet kleiner of gelijk zijn dan het Aantal maanden van de projectperiode, zoniet komt er een foutmelding.
Voor de berekening aan de hand van het aantal dagen wordt uitgegaan van een regime van 210 werkdagen/jaar aan 7u36 (7,6u) per dag, dit is 1.596u op jaarbasis. Corrigeer dit in de tabel als dat in uw geval anders is.
Conform de controlerichtlijnen kan dit max. 226 werkdagen/jaar zijn. U dient in dat geval ook het aantal uren op jaarbasis aan te passen in tabel A van de personeelskost op het tabblad 'Rapportering per partner'.
-% van tewerkstelling: Volgens de arbeidsovereenkomst. Bij voltijdse tewerkstelling: 100%, halftijdse tewerkstelling: 50%, enz.
-% van inzet op het project: De tijd die de medewerker besteedt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'Rapportering per partners', tabel B bij personeelskosten.</t>
  </si>
  <si>
    <t xml:space="preserve">Deze berekening dient per projectjaar uitgevoerd te worden.
De maximale personeelsinzet van de medewerker/functie per projectjaar die u berekent kan 12 mensmaanden zijn, aangezien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nadien voor de resterende 4 maanden (wat dan in de tabel B bij personeelskosten op tabblad 'Rapportering per partner' bij projectjaar 2 dient ingevuld te worden).
 </t>
  </si>
  <si>
    <r>
      <t>De volgende bewijsstukken moeten kunnen worden voorgelegd ingeval het Agentschap deze opvraagt: 
- de arbeidsovereenkomst van de betrokken medewerkers;
- loonstroken (1e maand van het project, of eerste loonfiche van volledige maand in dienst</t>
    </r>
    <r>
      <rPr>
        <strike/>
        <sz val="9"/>
        <color theme="1"/>
        <rFont val="Arial"/>
        <family val="2"/>
      </rPr>
      <t>;</t>
    </r>
    <r>
      <rPr>
        <sz val="9"/>
        <color theme="1"/>
        <rFont val="Arial"/>
        <family val="2"/>
      </rPr>
      <t xml:space="preserve">
- tijdsregistratie / tijdsbestedingstabellen;
- bewijs van betaling van overuren indien van toepassing;
- overzicht van prestaties van de medewerkers voor andere gesubsidieerde projecten.
ZIE OOK DE RUIMERE TOELICHTING IN DE CONTROLERICHTLIJNEN!</t>
    </r>
  </si>
  <si>
    <t>Totaal plafond over 3 jaar:</t>
  </si>
  <si>
    <t>(1) Voor het maximum aantal gepresteerde uren op jaarbasis, dus voltijds werken voor het project, wordt door VLAIO standaard uitgegaan van 1.596 uur. Dit komt overeen met een 38-uren week (of 7u36min per dag) x 210 werkdagen. 
Indien de begunstigde kan toelichten dat dit in werkelijkheid hoger ligt in één of meerdere projectjaren (deze toelichting dient in de projectaanvraag of in de tabel op het tabblad 'Toelichting rapportering' te worden gegeven), mag het getal 1.596 door de begunstigde worden aangepast. Het maximum aantal aanvaardbare uren op jaarbasis is evenwel begrend op 1.720 uur.   
Indien het aantal gepresteerde uren op jaarbasis lager ligt dan 1.596 uur kan dit ook worden aangepast in de template.
(2) De kolom "Code" moet ingevuld worden met 1 van volgende codes:
"w": voor projectleden met een werknemersstatuut (= met loonfiche en dus op payroll van de organisatie). Zelfstandigen die factureren, inclusief bedrijfsleiders via managementovereenkomst, worden als 'Externe Prestaties' beschouwd en dienen in dat gedeelte van dit sjabloon te worden opgenomen.
"b": (barema) voor organisaties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bruto maandloon in de eerste maand van het project (daarbij uitgaande van een voltijdse betrekking) van het betrokken personeelslid met de coëfficiënt 1,2% (voor werknemers nog niet in dienst bij het begin van de projectperiode, het bruto maandloon van de eerste volledige maand van tewerkstelling). Dit bruto maandloon is gebaseerd op het vaste maandloon/basismaandloon/periodieke vaste bezoldiging dus zonder allerhande toelagen of voordelen.  Voor de mogelijks daarop volgende projectjaren kan er jaarlijks een nieuwe loonfiche van de eerste maand zijn en kan het SUT dan ook wijzigen. Het SUT kan u eenvoudig zelf berekenen als: (Bruto maandloon)*1,2%. Illustratief is in kolom K deze berekening toegevoegd voor projectjaar 1 (let op: bij gebruik van barema wordt er niets getoond, deze kolom valt tevens buiten het afdrukbereik).
Ingeval er met barema's wordt gewerkt (code 'b' ingevuld in sectie B, kolom D), dient hier het jaarloon te worden ingevuld.</t>
  </si>
  <si>
    <r>
      <t xml:space="preserve">(6) De werkingskosten kunnen tot een 'plafond' (of kantelpunt) van 25.000 €/mensjaar excl BTW eenvoudig geclaimd worden mits summiere toelichting in de tabel op tabblad 'Toelichting rapportering' en de projectaanvraag. OPGELET: het betreft hier geen forfait! Bij de financiële eindcontrole kunnen de bewijzen van deze kosten door het Agentschap worden opgevraagd. Indien de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rapportering' en in de eindrapportering</t>
    </r>
    <r>
      <rPr>
        <sz val="9"/>
        <color theme="1"/>
        <rFont val="Arial"/>
        <family val="2"/>
      </rPr>
      <t xml:space="preserve">.
(7) In deze velden wordt de door u ingediende werkingskost getoond, dit is de som van de detailkosten exclusief BTW . Het jaarlijkse plafond wordt in de kolommen D t/m F weergegeven. Zie ook (6)
(8) Werkingskosten dienen exclusief BTW in de tabel opgenomen te worden. Indien uw organisatie niet BTW-plichtig is of een gemengd BTW-statuut heeft, kan de niet-terugvorderbare BTW ook ingebracht worden in het daarvoor voorziene veld in het begrotingssjabloon. Hiervoor diende bij het indienen van de projectbegroting het bewijs van dit BTW-statuut geleverd te worden aan het Agentschap. </t>
    </r>
  </si>
  <si>
    <t>versie 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</si>
</sst>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9"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
      <strike/>
      <sz val="9"/>
      <color theme="1"/>
      <name val="Arial"/>
      <family val="2"/>
    </font>
    <font>
      <b/>
      <sz val="11"/>
      <color rgb="FFFF0000"/>
      <name val="Calibri"/>
      <family val="2"/>
      <scheme val="minor"/>
    </font>
    <font>
      <sz val="9"/>
      <name val="Arial"/>
      <family val="2"/>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style="medium">
        <color auto="1"/>
      </left>
      <right style="dashDotDot">
        <color auto="1"/>
      </right>
      <top style="dashDotDot">
        <color auto="1"/>
      </top>
      <bottom style="dashDot">
        <color auto="1"/>
      </bottom>
      <diagonal/>
    </border>
    <border>
      <left style="medium">
        <color auto="1"/>
      </left>
      <right style="dashDotDot">
        <color auto="1"/>
      </right>
      <top style="dashDot">
        <color auto="1"/>
      </top>
      <bottom style="dashDot">
        <color auto="1"/>
      </bottom>
      <diagonal/>
    </border>
  </borders>
  <cellStyleXfs count="2">
    <xf numFmtId="0" fontId="0" fillId="0" borderId="0"/>
    <xf numFmtId="9" fontId="7" fillId="0" borderId="0" applyFont="0" applyFill="0" applyBorder="0" applyAlignment="0" applyProtection="0"/>
  </cellStyleXfs>
  <cellXfs count="395">
    <xf numFmtId="0" fontId="0" fillId="0" borderId="0" xfId="0"/>
    <xf numFmtId="0" fontId="1" fillId="0" borderId="0" xfId="0" applyFont="1"/>
    <xf numFmtId="0" fontId="1" fillId="0" borderId="0" xfId="0" applyFont="1" applyAlignment="1">
      <alignment wrapText="1"/>
    </xf>
    <xf numFmtId="0" fontId="1" fillId="0" borderId="0" xfId="0" applyFont="1" applyAlignment="1"/>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0" fontId="1" fillId="0" borderId="0" xfId="0" applyFont="1" applyBorder="1" applyAlignment="1">
      <alignment vertical="center"/>
    </xf>
    <xf numFmtId="3" fontId="6" fillId="5" borderId="0" xfId="0" applyNumberFormat="1"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Border="1"/>
    <xf numFmtId="0" fontId="1" fillId="0" borderId="13" xfId="0" applyFont="1" applyFill="1" applyBorder="1" applyAlignment="1">
      <alignment vertical="center"/>
    </xf>
    <xf numFmtId="0" fontId="1" fillId="0" borderId="14" xfId="0" applyFont="1" applyBorder="1" applyAlignment="1">
      <alignment vertical="center"/>
    </xf>
    <xf numFmtId="0" fontId="1" fillId="0" borderId="13" xfId="0" applyFont="1" applyBorder="1" applyAlignment="1">
      <alignment vertical="center"/>
    </xf>
    <xf numFmtId="0" fontId="1" fillId="0" borderId="13" xfId="0" applyFont="1" applyBorder="1"/>
    <xf numFmtId="0" fontId="1" fillId="0" borderId="14" xfId="0" applyFont="1" applyBorder="1"/>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4" xfId="0" applyFont="1" applyFill="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Border="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applyBorder="1"/>
    <xf numFmtId="0" fontId="1" fillId="4" borderId="35"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0" fontId="1" fillId="0" borderId="6" xfId="0" applyFont="1" applyBorder="1" applyAlignment="1" applyProtection="1">
      <alignment horizontal="center" vertical="center"/>
      <protection locked="0"/>
    </xf>
    <xf numFmtId="0" fontId="1" fillId="0" borderId="13" xfId="0" applyFont="1" applyFill="1" applyBorder="1"/>
    <xf numFmtId="0" fontId="1" fillId="0" borderId="0" xfId="0" applyFont="1" applyFill="1" applyBorder="1"/>
    <xf numFmtId="0" fontId="1" fillId="0" borderId="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4" xfId="0" applyNumberFormat="1" applyFont="1" applyFill="1" applyBorder="1" applyAlignment="1" applyProtection="1">
      <alignment vertical="center"/>
      <protection locked="0"/>
    </xf>
    <xf numFmtId="164" fontId="1" fillId="0" borderId="19" xfId="0" applyNumberFormat="1" applyFont="1" applyFill="1" applyBorder="1" applyAlignment="1" applyProtection="1">
      <alignment vertical="center"/>
      <protection locked="0"/>
    </xf>
    <xf numFmtId="164" fontId="1" fillId="0" borderId="6" xfId="0" applyNumberFormat="1" applyFont="1" applyFill="1" applyBorder="1" applyAlignment="1" applyProtection="1">
      <alignment vertical="center"/>
      <protection locked="0"/>
    </xf>
    <xf numFmtId="164" fontId="1" fillId="0" borderId="5" xfId="0" applyNumberFormat="1" applyFont="1" applyFill="1" applyBorder="1" applyAlignment="1" applyProtection="1">
      <alignment vertical="center"/>
      <protection locked="0"/>
    </xf>
    <xf numFmtId="164" fontId="5" fillId="4" borderId="46" xfId="0" applyNumberFormat="1" applyFont="1" applyFill="1" applyBorder="1" applyAlignment="1">
      <alignment vertical="center"/>
    </xf>
    <xf numFmtId="164" fontId="1" fillId="0" borderId="22" xfId="0" applyNumberFormat="1" applyFont="1" applyFill="1" applyBorder="1" applyAlignment="1" applyProtection="1">
      <alignment vertical="center"/>
      <protection locked="0"/>
    </xf>
    <xf numFmtId="164" fontId="1" fillId="0" borderId="20" xfId="0" applyNumberFormat="1" applyFont="1" applyFill="1" applyBorder="1" applyAlignment="1" applyProtection="1">
      <alignment vertical="center"/>
      <protection locked="0"/>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164" fontId="5" fillId="4" borderId="22" xfId="0" applyNumberFormat="1" applyFont="1" applyFill="1" applyBorder="1" applyAlignment="1" applyProtection="1">
      <alignment vertical="center"/>
      <protection locked="0"/>
    </xf>
    <xf numFmtId="164" fontId="5" fillId="4" borderId="5" xfId="0" applyNumberFormat="1" applyFont="1" applyFill="1" applyBorder="1" applyAlignment="1" applyProtection="1">
      <alignment vertical="center"/>
      <protection locked="0"/>
    </xf>
    <xf numFmtId="164" fontId="5" fillId="4" borderId="20" xfId="0" applyNumberFormat="1" applyFont="1" applyFill="1" applyBorder="1" applyAlignment="1" applyProtection="1">
      <alignment vertical="center"/>
      <protection locked="0"/>
    </xf>
    <xf numFmtId="164" fontId="5" fillId="4" borderId="23" xfId="0" applyNumberFormat="1" applyFont="1" applyFill="1" applyBorder="1" applyAlignment="1">
      <alignment horizontal="right" vertical="center"/>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0" fontId="1" fillId="4" borderId="15" xfId="1" applyNumberFormat="1" applyFont="1" applyFill="1" applyBorder="1" applyAlignment="1">
      <alignment horizontal="center" vertical="center" wrapText="1"/>
    </xf>
    <xf numFmtId="10" fontId="1" fillId="4" borderId="21" xfId="1" applyNumberFormat="1" applyFont="1" applyFill="1" applyBorder="1" applyAlignment="1">
      <alignment horizontal="center" vertical="center" wrapText="1"/>
    </xf>
    <xf numFmtId="0" fontId="1" fillId="0" borderId="0" xfId="0" applyFont="1" applyAlignment="1" applyProtection="1">
      <alignment vertical="center"/>
    </xf>
    <xf numFmtId="0" fontId="1" fillId="0" borderId="13" xfId="0" applyFont="1" applyBorder="1" applyProtection="1"/>
    <xf numFmtId="0" fontId="1" fillId="0" borderId="0" xfId="0" applyFont="1" applyBorder="1" applyProtection="1"/>
    <xf numFmtId="0" fontId="1" fillId="0" borderId="14" xfId="0" applyFont="1" applyBorder="1" applyProtection="1"/>
    <xf numFmtId="0" fontId="1" fillId="0" borderId="0" xfId="0" applyFont="1" applyProtection="1"/>
    <xf numFmtId="166" fontId="1" fillId="0" borderId="0" xfId="0" applyNumberFormat="1" applyFont="1" applyAlignment="1" applyProtection="1">
      <alignment vertical="center"/>
    </xf>
    <xf numFmtId="0" fontId="13" fillId="4" borderId="4" xfId="0" applyFont="1" applyFill="1" applyBorder="1"/>
    <xf numFmtId="0" fontId="1" fillId="0" borderId="55" xfId="0" applyFont="1" applyBorder="1" applyAlignment="1">
      <alignment horizontal="center"/>
    </xf>
    <xf numFmtId="0" fontId="1" fillId="0" borderId="56" xfId="0" applyFont="1" applyBorder="1" applyAlignment="1">
      <alignment horizontal="center" vertical="center" wrapText="1"/>
    </xf>
    <xf numFmtId="164" fontId="1" fillId="0" borderId="56" xfId="0" applyNumberFormat="1" applyFont="1" applyBorder="1" applyAlignment="1">
      <alignment horizontal="center" vertical="center"/>
    </xf>
    <xf numFmtId="0" fontId="18" fillId="0" borderId="0" xfId="0" applyFont="1" applyAlignment="1">
      <alignment vertical="center"/>
    </xf>
    <xf numFmtId="0" fontId="13" fillId="0" borderId="0" xfId="0" applyFont="1" applyAlignment="1">
      <alignment horizontal="left"/>
    </xf>
    <xf numFmtId="0" fontId="15" fillId="0" borderId="0" xfId="0" applyFont="1" applyAlignment="1">
      <alignment horizontal="right"/>
    </xf>
    <xf numFmtId="0" fontId="0" fillId="0" borderId="0" xfId="0"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20" xfId="0" applyFont="1" applyFill="1" applyBorder="1" applyAlignment="1">
      <alignment horizontal="left"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4"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0" borderId="11" xfId="0"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Border="1" applyAlignment="1">
      <alignment horizontal="left" vertical="center"/>
    </xf>
    <xf numFmtId="0" fontId="1" fillId="4" borderId="14" xfId="0" applyFont="1" applyFill="1" applyBorder="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0" borderId="10" xfId="0" applyFont="1" applyBorder="1" applyAlignment="1">
      <alignment horizontal="left" vertical="top" wrapText="1"/>
    </xf>
    <xf numFmtId="0" fontId="1" fillId="0" borderId="12" xfId="0" applyFont="1" applyBorder="1" applyAlignment="1">
      <alignment horizontal="left" vertical="top" wrapText="1"/>
    </xf>
    <xf numFmtId="0" fontId="1" fillId="0" borderId="5" xfId="0" applyFont="1" applyBorder="1" applyAlignment="1" applyProtection="1">
      <alignment horizontal="left" vertical="center" wrapText="1"/>
      <protection locked="0"/>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3" xfId="0" applyFont="1" applyFill="1" applyBorder="1" applyAlignment="1">
      <alignment horizontal="left"/>
    </xf>
    <xf numFmtId="0" fontId="1" fillId="4" borderId="0" xfId="0" applyFont="1" applyFill="1" applyBorder="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0" borderId="22"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0" fontId="1" fillId="0" borderId="20" xfId="0" applyFont="1" applyFill="1" applyBorder="1" applyAlignment="1" applyProtection="1">
      <alignment horizontal="left" vertical="center"/>
      <protection locked="0"/>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164" fontId="1" fillId="4" borderId="22" xfId="0" applyNumberFormat="1" applyFont="1" applyFill="1" applyBorder="1" applyAlignment="1">
      <alignment horizontal="center" vertical="center"/>
    </xf>
    <xf numFmtId="164" fontId="1" fillId="4" borderId="54" xfId="0" applyNumberFormat="1" applyFont="1" applyFill="1" applyBorder="1" applyAlignment="1">
      <alignment horizontal="center" vertic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3" fillId="6"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1" fillId="0" borderId="51" xfId="0" applyFont="1" applyFill="1" applyBorder="1" applyAlignment="1" applyProtection="1">
      <alignment horizontal="left" vertical="top" wrapText="1"/>
      <protection locked="0"/>
    </xf>
    <xf numFmtId="0" fontId="11" fillId="0" borderId="52" xfId="0" applyFont="1" applyFill="1" applyBorder="1" applyAlignment="1" applyProtection="1">
      <alignment horizontal="left" vertical="top" wrapText="1"/>
      <protection locked="0"/>
    </xf>
    <xf numFmtId="0" fontId="11" fillId="0" borderId="53"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14" xfId="0" applyFont="1" applyFill="1" applyBorder="1" applyAlignment="1" applyProtection="1">
      <alignment horizontal="left" vertical="top" wrapText="1"/>
      <protection locked="0"/>
    </xf>
    <xf numFmtId="0" fontId="11" fillId="0" borderId="24" xfId="0" applyFont="1" applyFill="1" applyBorder="1" applyAlignment="1" applyProtection="1">
      <alignment horizontal="left" vertical="top" wrapText="1"/>
      <protection locked="0"/>
    </xf>
    <xf numFmtId="0" fontId="11" fillId="0" borderId="25" xfId="0" applyFont="1" applyFill="1" applyBorder="1" applyAlignment="1" applyProtection="1">
      <alignment horizontal="left" vertical="top" wrapText="1"/>
      <protection locked="0"/>
    </xf>
    <xf numFmtId="0" fontId="11" fillId="0" borderId="44" xfId="0" applyFont="1" applyFill="1" applyBorder="1" applyAlignment="1" applyProtection="1">
      <alignment horizontal="left" vertical="top" wrapText="1"/>
      <protection locked="0"/>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1" fillId="4" borderId="51" xfId="0" applyFont="1" applyFill="1" applyBorder="1" applyAlignment="1">
      <alignment vertical="top" wrapText="1"/>
    </xf>
    <xf numFmtId="0" fontId="1" fillId="4" borderId="52" xfId="0" applyFont="1" applyFill="1" applyBorder="1" applyAlignment="1">
      <alignment vertical="top" wrapText="1"/>
    </xf>
    <xf numFmtId="0" fontId="1" fillId="4" borderId="53" xfId="0" applyFont="1" applyFill="1" applyBorder="1" applyAlignment="1">
      <alignment vertical="top" wrapText="1"/>
    </xf>
    <xf numFmtId="0" fontId="1" fillId="4" borderId="13" xfId="0" applyFont="1" applyFill="1" applyBorder="1" applyAlignment="1">
      <alignment vertical="top" wrapText="1"/>
    </xf>
    <xf numFmtId="0" fontId="1" fillId="4" borderId="0" xfId="0" applyFont="1" applyFill="1" applyBorder="1" applyAlignment="1">
      <alignment vertical="top" wrapText="1"/>
    </xf>
    <xf numFmtId="0" fontId="1" fillId="4" borderId="14" xfId="0" applyFont="1" applyFill="1" applyBorder="1" applyAlignment="1">
      <alignment vertical="top" wrapText="1"/>
    </xf>
    <xf numFmtId="0" fontId="10" fillId="4" borderId="22" xfId="0" applyFont="1" applyFill="1" applyBorder="1" applyAlignment="1" applyProtection="1">
      <alignment horizontal="center" vertical="center"/>
    </xf>
    <xf numFmtId="0" fontId="10" fillId="4" borderId="19" xfId="0" applyFont="1" applyFill="1" applyBorder="1" applyAlignment="1" applyProtection="1">
      <alignment horizontal="center" vertical="center"/>
    </xf>
    <xf numFmtId="0" fontId="10" fillId="4" borderId="20"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Fill="1" applyBorder="1" applyAlignment="1" applyProtection="1">
      <alignment horizontal="left" vertical="top" wrapText="1"/>
      <protection locked="0"/>
    </xf>
    <xf numFmtId="0" fontId="14" fillId="0" borderId="19" xfId="0" applyFont="1" applyFill="1" applyBorder="1" applyAlignment="1" applyProtection="1">
      <alignment horizontal="left" vertical="top"/>
      <protection locked="0"/>
    </xf>
    <xf numFmtId="0" fontId="14" fillId="0" borderId="20" xfId="0" applyFont="1" applyFill="1" applyBorder="1" applyAlignment="1" applyProtection="1">
      <alignment horizontal="left" vertical="top"/>
      <protection locked="0"/>
    </xf>
    <xf numFmtId="0" fontId="14" fillId="0" borderId="22" xfId="0" applyFont="1" applyFill="1" applyBorder="1" applyAlignment="1" applyProtection="1">
      <alignment horizontal="left" vertical="top"/>
      <protection locked="0"/>
    </xf>
    <xf numFmtId="0" fontId="1" fillId="4" borderId="22" xfId="0" applyFont="1" applyFill="1" applyBorder="1" applyAlignment="1" applyProtection="1">
      <alignment horizontal="left" vertical="top" wrapText="1"/>
    </xf>
    <xf numFmtId="0" fontId="1" fillId="4" borderId="19" xfId="0" applyFont="1" applyFill="1" applyBorder="1" applyAlignment="1" applyProtection="1">
      <alignment horizontal="left" vertical="top" wrapText="1"/>
    </xf>
    <xf numFmtId="0" fontId="1" fillId="4" borderId="20" xfId="0" applyFont="1" applyFill="1" applyBorder="1" applyAlignment="1" applyProtection="1">
      <alignment horizontal="left" vertical="top" wrapText="1"/>
    </xf>
    <xf numFmtId="0" fontId="1" fillId="4" borderId="42" xfId="0" applyFont="1" applyFill="1" applyBorder="1" applyAlignment="1" applyProtection="1">
      <alignment horizontal="left" vertical="top" wrapText="1"/>
    </xf>
    <xf numFmtId="0" fontId="1" fillId="4" borderId="43" xfId="0" applyFont="1" applyFill="1" applyBorder="1" applyAlignment="1" applyProtection="1">
      <alignment horizontal="left" vertical="top" wrapText="1"/>
    </xf>
    <xf numFmtId="0" fontId="1" fillId="4" borderId="26" xfId="0" applyFont="1" applyFill="1" applyBorder="1" applyAlignment="1" applyProtection="1">
      <alignment horizontal="left" vertical="top" wrapText="1"/>
    </xf>
    <xf numFmtId="0" fontId="5" fillId="4" borderId="22" xfId="0" applyFont="1" applyFill="1" applyBorder="1" applyAlignment="1" applyProtection="1">
      <alignment horizontal="center" vertical="center"/>
    </xf>
    <xf numFmtId="0" fontId="5" fillId="4" borderId="19" xfId="0" applyFont="1" applyFill="1" applyBorder="1" applyAlignment="1" applyProtection="1">
      <alignment horizontal="center" vertical="center"/>
    </xf>
    <xf numFmtId="0" fontId="5" fillId="4" borderId="20" xfId="0" applyFont="1" applyFill="1" applyBorder="1" applyAlignment="1" applyProtection="1">
      <alignment horizontal="center" vertical="center"/>
    </xf>
    <xf numFmtId="0" fontId="1" fillId="4" borderId="51" xfId="0" applyFont="1" applyFill="1" applyBorder="1" applyAlignment="1" applyProtection="1">
      <alignment horizontal="left" vertical="top" wrapText="1"/>
    </xf>
    <xf numFmtId="0" fontId="1" fillId="4" borderId="52" xfId="0" applyFont="1" applyFill="1" applyBorder="1" applyAlignment="1" applyProtection="1">
      <alignment horizontal="left" vertical="top" wrapText="1"/>
    </xf>
    <xf numFmtId="0" fontId="1" fillId="4" borderId="53" xfId="0" applyFont="1" applyFill="1" applyBorder="1" applyAlignment="1" applyProtection="1">
      <alignment horizontal="left" vertical="top" wrapText="1"/>
    </xf>
    <xf numFmtId="0" fontId="1" fillId="4" borderId="13" xfId="0" applyFont="1" applyFill="1" applyBorder="1" applyAlignment="1" applyProtection="1">
      <alignment horizontal="left" vertical="top" wrapText="1"/>
    </xf>
    <xf numFmtId="0" fontId="1" fillId="4" borderId="0" xfId="0" applyFont="1" applyFill="1" applyBorder="1" applyAlignment="1" applyProtection="1">
      <alignment horizontal="left" vertical="top" wrapText="1"/>
    </xf>
    <xf numFmtId="0" fontId="1" fillId="4" borderId="14" xfId="0" applyFont="1" applyFill="1" applyBorder="1" applyAlignment="1" applyProtection="1">
      <alignment horizontal="left" vertical="top" wrapText="1"/>
    </xf>
    <xf numFmtId="0" fontId="1" fillId="4" borderId="15" xfId="0" applyFont="1" applyFill="1" applyBorder="1" applyAlignment="1" applyProtection="1">
      <alignment horizontal="left" vertical="top" wrapText="1"/>
    </xf>
    <xf numFmtId="0" fontId="1" fillId="4" borderId="16" xfId="0" applyFont="1" applyFill="1" applyBorder="1" applyAlignment="1" applyProtection="1">
      <alignment horizontal="left" vertical="top" wrapText="1"/>
    </xf>
    <xf numFmtId="0" fontId="1" fillId="4" borderId="17" xfId="0" applyFont="1" applyFill="1" applyBorder="1" applyAlignment="1" applyProtection="1">
      <alignment horizontal="left" vertical="top" wrapText="1"/>
    </xf>
    <xf numFmtId="0" fontId="1" fillId="0" borderId="4"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5" fillId="2" borderId="0" xfId="0" applyFont="1" applyFill="1" applyAlignment="1">
      <alignment horizontal="center" vertical="center"/>
    </xf>
    <xf numFmtId="9" fontId="0" fillId="0" borderId="18" xfId="1" applyFont="1" applyBorder="1" applyAlignment="1" applyProtection="1">
      <alignment horizontal="center" vertical="center"/>
      <protection locked="0"/>
    </xf>
    <xf numFmtId="9" fontId="0" fillId="0" borderId="54"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9" fontId="0" fillId="4" borderId="18" xfId="1" applyFont="1" applyFill="1" applyBorder="1" applyAlignment="1">
      <alignment horizontal="center" vertical="center"/>
    </xf>
    <xf numFmtId="9" fontId="0" fillId="4" borderId="54" xfId="1" applyFont="1" applyFill="1" applyBorder="1" applyAlignment="1">
      <alignment horizontal="center" vertical="center"/>
    </xf>
    <xf numFmtId="0" fontId="0" fillId="4" borderId="18" xfId="0" applyFill="1" applyBorder="1" applyAlignment="1">
      <alignment horizontal="center" vertical="center"/>
    </xf>
    <xf numFmtId="0" fontId="0" fillId="4" borderId="54"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an Herck Johan" id="{2A2D8555-68B9-4265-83C5-FE097FCC4410}" userId="S::johan.vanherck@vlaio.be::877fee66-7ea9-4d9c-81d1-766d71b2a30a"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02T16:03:32.86" personId="{2A2D8555-68B9-4265-83C5-FE097FCC4410}" id="{55F3F600-74EF-4156-9A26-E9C36667237B}">
    <text>Voor het berekenen van het aantal mensmaanden dat een personeelslid ingezet wordt op het project, kan u gebruik maken van de rekenhulp op het tabblad 'Berekening personeelsinzet'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5"/>
  <sheetViews>
    <sheetView tabSelected="1" workbookViewId="0">
      <selection activeCell="A2" sqref="A2:O2"/>
    </sheetView>
  </sheetViews>
  <sheetFormatPr defaultRowHeight="14.4" x14ac:dyDescent="0.3"/>
  <sheetData>
    <row r="1" spans="1:15" x14ac:dyDescent="0.3">
      <c r="A1" s="174" t="s">
        <v>96</v>
      </c>
      <c r="B1" s="174"/>
      <c r="C1" s="174"/>
      <c r="D1" s="174"/>
      <c r="E1" s="174"/>
      <c r="F1" s="174"/>
      <c r="G1" s="174"/>
      <c r="H1" s="174"/>
      <c r="I1" s="174"/>
      <c r="J1" s="174"/>
      <c r="K1" s="174"/>
      <c r="L1" s="174"/>
      <c r="M1" s="174"/>
      <c r="N1" s="174"/>
      <c r="O1" s="174"/>
    </row>
    <row r="2" spans="1:15" x14ac:dyDescent="0.3">
      <c r="A2" s="175" t="s">
        <v>163</v>
      </c>
      <c r="B2" s="175"/>
      <c r="C2" s="175"/>
      <c r="D2" s="175"/>
      <c r="E2" s="175"/>
      <c r="F2" s="175"/>
      <c r="G2" s="175"/>
      <c r="H2" s="175"/>
      <c r="I2" s="175"/>
      <c r="J2" s="175"/>
      <c r="K2" s="175"/>
      <c r="L2" s="175"/>
      <c r="M2" s="175"/>
      <c r="N2" s="175"/>
      <c r="O2" s="175"/>
    </row>
    <row r="3" spans="1:15" ht="14.4" customHeight="1" x14ac:dyDescent="0.3">
      <c r="A3" s="176" t="s">
        <v>143</v>
      </c>
      <c r="B3" s="176"/>
      <c r="C3" s="176"/>
      <c r="D3" s="176"/>
      <c r="E3" s="176"/>
      <c r="F3" s="176"/>
      <c r="G3" s="176"/>
      <c r="H3" s="176"/>
      <c r="I3" s="176"/>
      <c r="J3" s="176"/>
      <c r="K3" s="176"/>
      <c r="L3" s="176"/>
      <c r="M3" s="176"/>
      <c r="N3" s="176"/>
      <c r="O3" s="176"/>
    </row>
    <row r="4" spans="1:15" x14ac:dyDescent="0.3">
      <c r="A4" s="176"/>
      <c r="B4" s="176"/>
      <c r="C4" s="176"/>
      <c r="D4" s="176"/>
      <c r="E4" s="176"/>
      <c r="F4" s="176"/>
      <c r="G4" s="176"/>
      <c r="H4" s="176"/>
      <c r="I4" s="176"/>
      <c r="J4" s="176"/>
      <c r="K4" s="176"/>
      <c r="L4" s="176"/>
      <c r="M4" s="176"/>
      <c r="N4" s="176"/>
      <c r="O4" s="176"/>
    </row>
    <row r="5" spans="1:15" x14ac:dyDescent="0.3">
      <c r="A5" s="176"/>
      <c r="B5" s="176"/>
      <c r="C5" s="176"/>
      <c r="D5" s="176"/>
      <c r="E5" s="176"/>
      <c r="F5" s="176"/>
      <c r="G5" s="176"/>
      <c r="H5" s="176"/>
      <c r="I5" s="176"/>
      <c r="J5" s="176"/>
      <c r="K5" s="176"/>
      <c r="L5" s="176"/>
      <c r="M5" s="176"/>
      <c r="N5" s="176"/>
      <c r="O5" s="176"/>
    </row>
    <row r="6" spans="1:15" x14ac:dyDescent="0.3">
      <c r="A6" s="176"/>
      <c r="B6" s="176"/>
      <c r="C6" s="176"/>
      <c r="D6" s="176"/>
      <c r="E6" s="176"/>
      <c r="F6" s="176"/>
      <c r="G6" s="176"/>
      <c r="H6" s="176"/>
      <c r="I6" s="176"/>
      <c r="J6" s="176"/>
      <c r="K6" s="176"/>
      <c r="L6" s="176"/>
      <c r="M6" s="176"/>
      <c r="N6" s="176"/>
      <c r="O6" s="176"/>
    </row>
    <row r="7" spans="1:15" x14ac:dyDescent="0.3">
      <c r="A7" s="176"/>
      <c r="B7" s="176"/>
      <c r="C7" s="176"/>
      <c r="D7" s="176"/>
      <c r="E7" s="176"/>
      <c r="F7" s="176"/>
      <c r="G7" s="176"/>
      <c r="H7" s="176"/>
      <c r="I7" s="176"/>
      <c r="J7" s="176"/>
      <c r="K7" s="176"/>
      <c r="L7" s="176"/>
      <c r="M7" s="176"/>
      <c r="N7" s="176"/>
      <c r="O7" s="176"/>
    </row>
    <row r="8" spans="1:15" x14ac:dyDescent="0.3">
      <c r="A8" s="176"/>
      <c r="B8" s="176"/>
      <c r="C8" s="176"/>
      <c r="D8" s="176"/>
      <c r="E8" s="176"/>
      <c r="F8" s="176"/>
      <c r="G8" s="176"/>
      <c r="H8" s="176"/>
      <c r="I8" s="176"/>
      <c r="J8" s="176"/>
      <c r="K8" s="176"/>
      <c r="L8" s="176"/>
      <c r="M8" s="176"/>
      <c r="N8" s="176"/>
      <c r="O8" s="176"/>
    </row>
    <row r="9" spans="1:15" x14ac:dyDescent="0.3">
      <c r="A9" s="176"/>
      <c r="B9" s="176"/>
      <c r="C9" s="176"/>
      <c r="D9" s="176"/>
      <c r="E9" s="176"/>
      <c r="F9" s="176"/>
      <c r="G9" s="176"/>
      <c r="H9" s="176"/>
      <c r="I9" s="176"/>
      <c r="J9" s="176"/>
      <c r="K9" s="176"/>
      <c r="L9" s="176"/>
      <c r="M9" s="176"/>
      <c r="N9" s="176"/>
      <c r="O9" s="176"/>
    </row>
    <row r="10" spans="1:15" x14ac:dyDescent="0.3">
      <c r="A10" s="176"/>
      <c r="B10" s="176"/>
      <c r="C10" s="176"/>
      <c r="D10" s="176"/>
      <c r="E10" s="176"/>
      <c r="F10" s="176"/>
      <c r="G10" s="176"/>
      <c r="H10" s="176"/>
      <c r="I10" s="176"/>
      <c r="J10" s="176"/>
      <c r="K10" s="176"/>
      <c r="L10" s="176"/>
      <c r="M10" s="176"/>
      <c r="N10" s="176"/>
      <c r="O10" s="176"/>
    </row>
    <row r="11" spans="1:15" x14ac:dyDescent="0.3">
      <c r="A11" s="176"/>
      <c r="B11" s="176"/>
      <c r="C11" s="176"/>
      <c r="D11" s="176"/>
      <c r="E11" s="176"/>
      <c r="F11" s="176"/>
      <c r="G11" s="176"/>
      <c r="H11" s="176"/>
      <c r="I11" s="176"/>
      <c r="J11" s="176"/>
      <c r="K11" s="176"/>
      <c r="L11" s="176"/>
      <c r="M11" s="176"/>
      <c r="N11" s="176"/>
      <c r="O11" s="176"/>
    </row>
    <row r="12" spans="1:15" x14ac:dyDescent="0.3">
      <c r="A12" s="176"/>
      <c r="B12" s="176"/>
      <c r="C12" s="176"/>
      <c r="D12" s="176"/>
      <c r="E12" s="176"/>
      <c r="F12" s="176"/>
      <c r="G12" s="176"/>
      <c r="H12" s="176"/>
      <c r="I12" s="176"/>
      <c r="J12" s="176"/>
      <c r="K12" s="176"/>
      <c r="L12" s="176"/>
      <c r="M12" s="176"/>
      <c r="N12" s="176"/>
      <c r="O12" s="176"/>
    </row>
    <row r="13" spans="1:15" x14ac:dyDescent="0.3">
      <c r="A13" s="176"/>
      <c r="B13" s="176"/>
      <c r="C13" s="176"/>
      <c r="D13" s="176"/>
      <c r="E13" s="176"/>
      <c r="F13" s="176"/>
      <c r="G13" s="176"/>
      <c r="H13" s="176"/>
      <c r="I13" s="176"/>
      <c r="J13" s="176"/>
      <c r="K13" s="176"/>
      <c r="L13" s="176"/>
      <c r="M13" s="176"/>
      <c r="N13" s="176"/>
      <c r="O13" s="176"/>
    </row>
    <row r="14" spans="1:15" x14ac:dyDescent="0.3">
      <c r="A14" s="176"/>
      <c r="B14" s="176"/>
      <c r="C14" s="176"/>
      <c r="D14" s="176"/>
      <c r="E14" s="176"/>
      <c r="F14" s="176"/>
      <c r="G14" s="176"/>
      <c r="H14" s="176"/>
      <c r="I14" s="176"/>
      <c r="J14" s="176"/>
      <c r="K14" s="176"/>
      <c r="L14" s="176"/>
      <c r="M14" s="176"/>
      <c r="N14" s="176"/>
      <c r="O14" s="176"/>
    </row>
    <row r="15" spans="1:15" x14ac:dyDescent="0.3">
      <c r="A15" s="176"/>
      <c r="B15" s="176"/>
      <c r="C15" s="176"/>
      <c r="D15" s="176"/>
      <c r="E15" s="176"/>
      <c r="F15" s="176"/>
      <c r="G15" s="176"/>
      <c r="H15" s="176"/>
      <c r="I15" s="176"/>
      <c r="J15" s="176"/>
      <c r="K15" s="176"/>
      <c r="L15" s="176"/>
      <c r="M15" s="176"/>
      <c r="N15" s="176"/>
      <c r="O15" s="176"/>
    </row>
    <row r="16" spans="1:15" x14ac:dyDescent="0.3">
      <c r="A16" s="176"/>
      <c r="B16" s="176"/>
      <c r="C16" s="176"/>
      <c r="D16" s="176"/>
      <c r="E16" s="176"/>
      <c r="F16" s="176"/>
      <c r="G16" s="176"/>
      <c r="H16" s="176"/>
      <c r="I16" s="176"/>
      <c r="J16" s="176"/>
      <c r="K16" s="176"/>
      <c r="L16" s="176"/>
      <c r="M16" s="176"/>
      <c r="N16" s="176"/>
      <c r="O16" s="176"/>
    </row>
    <row r="17" spans="1:15" x14ac:dyDescent="0.3">
      <c r="A17" s="176"/>
      <c r="B17" s="176"/>
      <c r="C17" s="176"/>
      <c r="D17" s="176"/>
      <c r="E17" s="176"/>
      <c r="F17" s="176"/>
      <c r="G17" s="176"/>
      <c r="H17" s="176"/>
      <c r="I17" s="176"/>
      <c r="J17" s="176"/>
      <c r="K17" s="176"/>
      <c r="L17" s="176"/>
      <c r="M17" s="176"/>
      <c r="N17" s="176"/>
      <c r="O17" s="176"/>
    </row>
    <row r="18" spans="1:15" x14ac:dyDescent="0.3">
      <c r="A18" s="176"/>
      <c r="B18" s="176"/>
      <c r="C18" s="176"/>
      <c r="D18" s="176"/>
      <c r="E18" s="176"/>
      <c r="F18" s="176"/>
      <c r="G18" s="176"/>
      <c r="H18" s="176"/>
      <c r="I18" s="176"/>
      <c r="J18" s="176"/>
      <c r="K18" s="176"/>
      <c r="L18" s="176"/>
      <c r="M18" s="176"/>
      <c r="N18" s="176"/>
      <c r="O18" s="176"/>
    </row>
    <row r="19" spans="1:15" x14ac:dyDescent="0.3">
      <c r="A19" s="176"/>
      <c r="B19" s="176"/>
      <c r="C19" s="176"/>
      <c r="D19" s="176"/>
      <c r="E19" s="176"/>
      <c r="F19" s="176"/>
      <c r="G19" s="176"/>
      <c r="H19" s="176"/>
      <c r="I19" s="176"/>
      <c r="J19" s="176"/>
      <c r="K19" s="176"/>
      <c r="L19" s="176"/>
      <c r="M19" s="176"/>
      <c r="N19" s="176"/>
      <c r="O19" s="176"/>
    </row>
    <row r="20" spans="1:15" x14ac:dyDescent="0.3">
      <c r="A20" s="176"/>
      <c r="B20" s="176"/>
      <c r="C20" s="176"/>
      <c r="D20" s="176"/>
      <c r="E20" s="176"/>
      <c r="F20" s="176"/>
      <c r="G20" s="176"/>
      <c r="H20" s="176"/>
      <c r="I20" s="176"/>
      <c r="J20" s="176"/>
      <c r="K20" s="176"/>
      <c r="L20" s="176"/>
      <c r="M20" s="176"/>
      <c r="N20" s="176"/>
      <c r="O20" s="176"/>
    </row>
    <row r="21" spans="1:15" x14ac:dyDescent="0.3">
      <c r="A21" s="176"/>
      <c r="B21" s="176"/>
      <c r="C21" s="176"/>
      <c r="D21" s="176"/>
      <c r="E21" s="176"/>
      <c r="F21" s="176"/>
      <c r="G21" s="176"/>
      <c r="H21" s="176"/>
      <c r="I21" s="176"/>
      <c r="J21" s="176"/>
      <c r="K21" s="176"/>
      <c r="L21" s="176"/>
      <c r="M21" s="176"/>
      <c r="N21" s="176"/>
      <c r="O21" s="176"/>
    </row>
    <row r="22" spans="1:15" x14ac:dyDescent="0.3">
      <c r="A22" s="176"/>
      <c r="B22" s="176"/>
      <c r="C22" s="176"/>
      <c r="D22" s="176"/>
      <c r="E22" s="176"/>
      <c r="F22" s="176"/>
      <c r="G22" s="176"/>
      <c r="H22" s="176"/>
      <c r="I22" s="176"/>
      <c r="J22" s="176"/>
      <c r="K22" s="176"/>
      <c r="L22" s="176"/>
      <c r="M22" s="176"/>
      <c r="N22" s="176"/>
      <c r="O22" s="176"/>
    </row>
    <row r="23" spans="1:15" x14ac:dyDescent="0.3">
      <c r="A23" s="176"/>
      <c r="B23" s="176"/>
      <c r="C23" s="176"/>
      <c r="D23" s="176"/>
      <c r="E23" s="176"/>
      <c r="F23" s="176"/>
      <c r="G23" s="176"/>
      <c r="H23" s="176"/>
      <c r="I23" s="176"/>
      <c r="J23" s="176"/>
      <c r="K23" s="176"/>
      <c r="L23" s="176"/>
      <c r="M23" s="176"/>
      <c r="N23" s="176"/>
      <c r="O23" s="176"/>
    </row>
    <row r="24" spans="1:15" x14ac:dyDescent="0.3">
      <c r="A24" s="176"/>
      <c r="B24" s="176"/>
      <c r="C24" s="176"/>
      <c r="D24" s="176"/>
      <c r="E24" s="176"/>
      <c r="F24" s="176"/>
      <c r="G24" s="176"/>
      <c r="H24" s="176"/>
      <c r="I24" s="176"/>
      <c r="J24" s="176"/>
      <c r="K24" s="176"/>
      <c r="L24" s="176"/>
      <c r="M24" s="176"/>
      <c r="N24" s="176"/>
      <c r="O24" s="176"/>
    </row>
    <row r="25" spans="1:15" x14ac:dyDescent="0.3">
      <c r="A25" s="176"/>
      <c r="B25" s="176"/>
      <c r="C25" s="176"/>
      <c r="D25" s="176"/>
      <c r="E25" s="176"/>
      <c r="F25" s="176"/>
      <c r="G25" s="176"/>
      <c r="H25" s="176"/>
      <c r="I25" s="176"/>
      <c r="J25" s="176"/>
      <c r="K25" s="176"/>
      <c r="L25" s="176"/>
      <c r="M25" s="176"/>
      <c r="N25" s="176"/>
      <c r="O25" s="176"/>
    </row>
    <row r="26" spans="1:15" x14ac:dyDescent="0.3">
      <c r="A26" s="176"/>
      <c r="B26" s="176"/>
      <c r="C26" s="176"/>
      <c r="D26" s="176"/>
      <c r="E26" s="176"/>
      <c r="F26" s="176"/>
      <c r="G26" s="176"/>
      <c r="H26" s="176"/>
      <c r="I26" s="176"/>
      <c r="J26" s="176"/>
      <c r="K26" s="176"/>
      <c r="L26" s="176"/>
      <c r="M26" s="176"/>
      <c r="N26" s="176"/>
      <c r="O26" s="176"/>
    </row>
    <row r="27" spans="1:15" x14ac:dyDescent="0.3">
      <c r="A27" s="176"/>
      <c r="B27" s="176"/>
      <c r="C27" s="176"/>
      <c r="D27" s="176"/>
      <c r="E27" s="176"/>
      <c r="F27" s="176"/>
      <c r="G27" s="176"/>
      <c r="H27" s="176"/>
      <c r="I27" s="176"/>
      <c r="J27" s="176"/>
      <c r="K27" s="176"/>
      <c r="L27" s="176"/>
      <c r="M27" s="176"/>
      <c r="N27" s="176"/>
      <c r="O27" s="176"/>
    </row>
    <row r="28" spans="1:15" x14ac:dyDescent="0.3">
      <c r="A28" s="176"/>
      <c r="B28" s="176"/>
      <c r="C28" s="176"/>
      <c r="D28" s="176"/>
      <c r="E28" s="176"/>
      <c r="F28" s="176"/>
      <c r="G28" s="176"/>
      <c r="H28" s="176"/>
      <c r="I28" s="176"/>
      <c r="J28" s="176"/>
      <c r="K28" s="176"/>
      <c r="L28" s="176"/>
      <c r="M28" s="176"/>
      <c r="N28" s="176"/>
      <c r="O28" s="176"/>
    </row>
    <row r="29" spans="1:15" x14ac:dyDescent="0.3">
      <c r="A29" s="176"/>
      <c r="B29" s="176"/>
      <c r="C29" s="176"/>
      <c r="D29" s="176"/>
      <c r="E29" s="176"/>
      <c r="F29" s="176"/>
      <c r="G29" s="176"/>
      <c r="H29" s="176"/>
      <c r="I29" s="176"/>
      <c r="J29" s="176"/>
      <c r="K29" s="176"/>
      <c r="L29" s="176"/>
      <c r="M29" s="176"/>
      <c r="N29" s="176"/>
      <c r="O29" s="176"/>
    </row>
    <row r="30" spans="1:15" x14ac:dyDescent="0.3">
      <c r="A30" s="176"/>
      <c r="B30" s="176"/>
      <c r="C30" s="176"/>
      <c r="D30" s="176"/>
      <c r="E30" s="176"/>
      <c r="F30" s="176"/>
      <c r="G30" s="176"/>
      <c r="H30" s="176"/>
      <c r="I30" s="176"/>
      <c r="J30" s="176"/>
      <c r="K30" s="176"/>
      <c r="L30" s="176"/>
      <c r="M30" s="176"/>
      <c r="N30" s="176"/>
      <c r="O30" s="176"/>
    </row>
    <row r="31" spans="1:15" x14ac:dyDescent="0.3">
      <c r="A31" s="176"/>
      <c r="B31" s="176"/>
      <c r="C31" s="176"/>
      <c r="D31" s="176"/>
      <c r="E31" s="176"/>
      <c r="F31" s="176"/>
      <c r="G31" s="176"/>
      <c r="H31" s="176"/>
      <c r="I31" s="176"/>
      <c r="J31" s="176"/>
      <c r="K31" s="176"/>
      <c r="L31" s="176"/>
      <c r="M31" s="176"/>
      <c r="N31" s="176"/>
      <c r="O31" s="176"/>
    </row>
    <row r="32" spans="1:15" x14ac:dyDescent="0.3">
      <c r="A32" s="176"/>
      <c r="B32" s="176"/>
      <c r="C32" s="176"/>
      <c r="D32" s="176"/>
      <c r="E32" s="176"/>
      <c r="F32" s="176"/>
      <c r="G32" s="176"/>
      <c r="H32" s="176"/>
      <c r="I32" s="176"/>
      <c r="J32" s="176"/>
      <c r="K32" s="176"/>
      <c r="L32" s="176"/>
      <c r="M32" s="176"/>
      <c r="N32" s="176"/>
      <c r="O32" s="176"/>
    </row>
    <row r="33" spans="1:15" x14ac:dyDescent="0.3">
      <c r="A33" s="176"/>
      <c r="B33" s="176"/>
      <c r="C33" s="176"/>
      <c r="D33" s="176"/>
      <c r="E33" s="176"/>
      <c r="F33" s="176"/>
      <c r="G33" s="176"/>
      <c r="H33" s="176"/>
      <c r="I33" s="176"/>
      <c r="J33" s="176"/>
      <c r="K33" s="176"/>
      <c r="L33" s="176"/>
      <c r="M33" s="176"/>
      <c r="N33" s="176"/>
      <c r="O33" s="176"/>
    </row>
    <row r="34" spans="1:15" x14ac:dyDescent="0.3">
      <c r="A34" s="176"/>
      <c r="B34" s="176"/>
      <c r="C34" s="176"/>
      <c r="D34" s="176"/>
      <c r="E34" s="176"/>
      <c r="F34" s="176"/>
      <c r="G34" s="176"/>
      <c r="H34" s="176"/>
      <c r="I34" s="176"/>
      <c r="J34" s="176"/>
      <c r="K34" s="176"/>
      <c r="L34" s="176"/>
      <c r="M34" s="176"/>
      <c r="N34" s="176"/>
      <c r="O34" s="176"/>
    </row>
    <row r="35" spans="1:15" x14ac:dyDescent="0.3">
      <c r="A35" s="176"/>
      <c r="B35" s="176"/>
      <c r="C35" s="176"/>
      <c r="D35" s="176"/>
      <c r="E35" s="176"/>
      <c r="F35" s="176"/>
      <c r="G35" s="176"/>
      <c r="H35" s="176"/>
      <c r="I35" s="176"/>
      <c r="J35" s="176"/>
      <c r="K35" s="176"/>
      <c r="L35" s="176"/>
      <c r="M35" s="176"/>
      <c r="N35" s="176"/>
      <c r="O35" s="176"/>
    </row>
  </sheetData>
  <mergeCells count="3">
    <mergeCell ref="A1:O1"/>
    <mergeCell ref="A2:O2"/>
    <mergeCell ref="A3:O3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workbookViewId="0">
      <selection activeCell="C8" sqref="C8"/>
    </sheetView>
  </sheetViews>
  <sheetFormatPr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88671875" style="1"/>
  </cols>
  <sheetData>
    <row r="1" spans="1:10" s="4" customFormat="1" ht="19.8" customHeight="1" x14ac:dyDescent="0.3">
      <c r="A1" s="266" t="str">
        <f>"RAPPORTERING projectsubsidie/werkingssubsidie: " &amp; C6</f>
        <v xml:space="preserve">RAPPORTERING projectsubsidie/werkingssubsidie: </v>
      </c>
      <c r="B1" s="266"/>
      <c r="C1" s="266"/>
      <c r="D1" s="266"/>
      <c r="E1" s="266"/>
      <c r="F1" s="266"/>
      <c r="G1" s="266"/>
      <c r="H1" s="266"/>
      <c r="I1" s="266"/>
      <c r="J1" s="266"/>
    </row>
    <row r="2" spans="1:10" s="4" customFormat="1" ht="15" customHeight="1" thickBot="1" x14ac:dyDescent="0.35">
      <c r="A2" s="173"/>
    </row>
    <row r="3" spans="1:10" s="4" customFormat="1" ht="15" customHeight="1" x14ac:dyDescent="0.3">
      <c r="A3" s="267" t="s">
        <v>32</v>
      </c>
      <c r="B3" s="268"/>
      <c r="C3" s="268"/>
      <c r="D3" s="268"/>
      <c r="E3" s="268"/>
      <c r="F3" s="268"/>
      <c r="G3" s="268"/>
      <c r="H3" s="268"/>
      <c r="I3" s="268"/>
      <c r="J3" s="269"/>
    </row>
    <row r="4" spans="1:10" s="4" customFormat="1" ht="15" customHeight="1" x14ac:dyDescent="0.3">
      <c r="A4" s="185" t="s">
        <v>27</v>
      </c>
      <c r="B4" s="186"/>
      <c r="C4" s="265"/>
      <c r="D4" s="265"/>
      <c r="E4" s="265"/>
      <c r="F4" s="265"/>
      <c r="G4" s="265"/>
      <c r="H4" s="265"/>
      <c r="I4" s="265"/>
      <c r="J4" s="272"/>
    </row>
    <row r="5" spans="1:10" s="4" customFormat="1" ht="15" customHeight="1" x14ac:dyDescent="0.3">
      <c r="A5" s="185" t="s">
        <v>28</v>
      </c>
      <c r="B5" s="186"/>
      <c r="C5" s="265"/>
      <c r="D5" s="265"/>
      <c r="E5" s="265"/>
      <c r="F5" s="265"/>
      <c r="G5" s="265"/>
      <c r="H5" s="265"/>
      <c r="I5" s="265"/>
      <c r="J5" s="272"/>
    </row>
    <row r="6" spans="1:10" s="4" customFormat="1" ht="15" customHeight="1" x14ac:dyDescent="0.3">
      <c r="A6" s="185" t="s">
        <v>29</v>
      </c>
      <c r="B6" s="186"/>
      <c r="C6" s="265"/>
      <c r="D6" s="265"/>
      <c r="E6" s="265"/>
      <c r="F6" s="265"/>
      <c r="G6" s="265"/>
      <c r="H6" s="265"/>
      <c r="I6" s="265"/>
      <c r="J6" s="272"/>
    </row>
    <row r="7" spans="1:10" s="4" customFormat="1" ht="27" customHeight="1" thickBot="1" x14ac:dyDescent="0.35">
      <c r="A7" s="270" t="s">
        <v>30</v>
      </c>
      <c r="B7" s="271"/>
      <c r="C7" s="273"/>
      <c r="D7" s="273"/>
      <c r="E7" s="273"/>
      <c r="F7" s="273"/>
      <c r="G7" s="273"/>
      <c r="H7" s="273"/>
      <c r="I7" s="273"/>
      <c r="J7" s="274"/>
    </row>
    <row r="8" spans="1:10" s="4" customFormat="1" ht="15" customHeight="1" thickBot="1" x14ac:dyDescent="0.35"/>
    <row r="9" spans="1:10" s="4" customFormat="1" ht="29.4" customHeight="1" thickBot="1" x14ac:dyDescent="0.35">
      <c r="A9" s="275" t="s">
        <v>144</v>
      </c>
      <c r="B9" s="276"/>
      <c r="C9" s="276"/>
      <c r="D9" s="276"/>
      <c r="E9" s="276"/>
      <c r="F9" s="276"/>
      <c r="G9" s="276"/>
      <c r="H9" s="276"/>
      <c r="I9" s="276"/>
      <c r="J9" s="277"/>
    </row>
    <row r="10" spans="1:10" s="4" customFormat="1" ht="15" customHeight="1" thickBot="1" x14ac:dyDescent="0.35"/>
    <row r="11" spans="1:10" s="4" customFormat="1" ht="15" customHeight="1" x14ac:dyDescent="0.3">
      <c r="A11" s="206" t="s">
        <v>44</v>
      </c>
      <c r="B11" s="207"/>
      <c r="C11" s="207"/>
      <c r="D11" s="207"/>
      <c r="E11" s="207"/>
      <c r="F11" s="207"/>
      <c r="G11" s="207"/>
      <c r="H11" s="207"/>
      <c r="I11" s="207"/>
      <c r="J11" s="208"/>
    </row>
    <row r="12" spans="1:10" s="4" customFormat="1" ht="15" customHeight="1" x14ac:dyDescent="0.3">
      <c r="A12" s="17"/>
      <c r="B12" s="18"/>
      <c r="C12" s="18"/>
      <c r="D12" s="18"/>
      <c r="E12" s="18"/>
      <c r="F12" s="18"/>
      <c r="G12" s="18"/>
      <c r="H12" s="18"/>
      <c r="I12" s="18"/>
      <c r="J12" s="19"/>
    </row>
    <row r="13" spans="1:10" s="4" customFormat="1" ht="15" customHeight="1" x14ac:dyDescent="0.3">
      <c r="A13" s="199" t="s">
        <v>31</v>
      </c>
      <c r="B13" s="200"/>
      <c r="C13" s="200"/>
      <c r="D13" s="200"/>
      <c r="E13" s="200"/>
      <c r="F13" s="200"/>
      <c r="G13" s="200"/>
      <c r="H13" s="200"/>
      <c r="I13" s="200"/>
      <c r="J13" s="201"/>
    </row>
    <row r="14" spans="1:10" s="4" customFormat="1" ht="15" customHeight="1" x14ac:dyDescent="0.3">
      <c r="A14" s="12"/>
      <c r="B14" s="7"/>
      <c r="C14" s="7"/>
      <c r="D14" s="7"/>
      <c r="E14" s="7"/>
      <c r="F14" s="7"/>
      <c r="G14" s="7"/>
      <c r="H14" s="7"/>
      <c r="I14" s="7"/>
      <c r="J14" s="13"/>
    </row>
    <row r="15" spans="1:10" s="4" customFormat="1" ht="15" customHeight="1" x14ac:dyDescent="0.3">
      <c r="A15" s="21" t="s">
        <v>33</v>
      </c>
      <c r="B15" s="22"/>
      <c r="C15" s="22"/>
      <c r="D15" s="23"/>
      <c r="E15" s="24" t="s">
        <v>0</v>
      </c>
      <c r="F15" s="25" t="s">
        <v>1</v>
      </c>
      <c r="G15" s="26" t="s">
        <v>2</v>
      </c>
      <c r="H15" s="286" t="s">
        <v>114</v>
      </c>
      <c r="I15" s="287"/>
      <c r="J15" s="288"/>
    </row>
    <row r="16" spans="1:10" s="4" customFormat="1" ht="15" customHeight="1" x14ac:dyDescent="0.3">
      <c r="A16" s="180" t="s">
        <v>141</v>
      </c>
      <c r="B16" s="181"/>
      <c r="C16" s="181"/>
      <c r="D16" s="184"/>
      <c r="E16" s="114">
        <v>1596</v>
      </c>
      <c r="F16" s="115">
        <v>1596</v>
      </c>
      <c r="G16" s="116">
        <v>1596</v>
      </c>
      <c r="H16" s="286"/>
      <c r="I16" s="287"/>
      <c r="J16" s="288"/>
    </row>
    <row r="17" spans="1:11" s="4" customFormat="1" ht="18" hidden="1" customHeight="1" x14ac:dyDescent="0.3">
      <c r="A17" s="14"/>
      <c r="B17" s="7"/>
      <c r="C17" s="7"/>
      <c r="D17" s="7"/>
      <c r="E17" s="8">
        <f>IF(E16&gt;1720,1720,E16)</f>
        <v>1596</v>
      </c>
      <c r="F17" s="8">
        <f t="shared" ref="F17:G17" si="0">IF(F16&gt;1720,1720,F16)</f>
        <v>1596</v>
      </c>
      <c r="G17" s="8">
        <f t="shared" si="0"/>
        <v>1596</v>
      </c>
      <c r="H17" s="7"/>
      <c r="I17" s="7"/>
      <c r="J17" s="13"/>
    </row>
    <row r="18" spans="1:11" s="4" customFormat="1" ht="15" customHeight="1" x14ac:dyDescent="0.3">
      <c r="A18" s="14"/>
      <c r="B18" s="9"/>
      <c r="C18" s="9"/>
      <c r="D18" s="10"/>
      <c r="E18" s="10"/>
      <c r="F18" s="10"/>
      <c r="G18" s="10"/>
      <c r="H18" s="7"/>
      <c r="I18" s="7"/>
      <c r="J18" s="13"/>
    </row>
    <row r="19" spans="1:11" ht="15" customHeight="1" x14ac:dyDescent="0.2">
      <c r="A19" s="21" t="s">
        <v>34</v>
      </c>
      <c r="B19" s="20"/>
      <c r="C19" s="20"/>
      <c r="D19" s="34"/>
      <c r="E19" s="236" t="s">
        <v>21</v>
      </c>
      <c r="F19" s="197"/>
      <c r="G19" s="198"/>
      <c r="H19" s="35" t="s">
        <v>4</v>
      </c>
      <c r="I19" s="33"/>
      <c r="J19" s="35" t="s">
        <v>4</v>
      </c>
    </row>
    <row r="20" spans="1:11" ht="27" customHeight="1" x14ac:dyDescent="0.2">
      <c r="A20" s="236" t="s">
        <v>5</v>
      </c>
      <c r="B20" s="197"/>
      <c r="C20" s="197"/>
      <c r="D20" s="28" t="s">
        <v>3</v>
      </c>
      <c r="E20" s="29" t="s">
        <v>17</v>
      </c>
      <c r="F20" s="30" t="s">
        <v>18</v>
      </c>
      <c r="G20" s="31" t="s">
        <v>19</v>
      </c>
      <c r="H20" s="32" t="s">
        <v>62</v>
      </c>
      <c r="I20" s="33"/>
      <c r="J20" s="32" t="s">
        <v>22</v>
      </c>
      <c r="K20" s="2"/>
    </row>
    <row r="21" spans="1:11" s="4" customFormat="1" ht="13.8" customHeight="1" x14ac:dyDescent="0.3">
      <c r="A21" s="289"/>
      <c r="B21" s="290"/>
      <c r="C21" s="290"/>
      <c r="D21" s="105"/>
      <c r="E21" s="111">
        <v>0</v>
      </c>
      <c r="F21" s="112">
        <v>0</v>
      </c>
      <c r="G21" s="113">
        <v>0</v>
      </c>
      <c r="H21" s="36">
        <f t="shared" ref="H21:H30" si="1">SUM(E21:G21)</f>
        <v>0</v>
      </c>
      <c r="I21" s="23"/>
      <c r="J21" s="36">
        <f t="shared" ref="J21:J30" si="2">IF($E$16&lt;1596,$E$16/1596*E21,E21)+IF($F$16&lt;1596,$F$16/1596*F21,F21)+IF($G$16&lt;1596,$G$16/1596*G21,G21)</f>
        <v>0</v>
      </c>
      <c r="K21" s="6"/>
    </row>
    <row r="22" spans="1:11" s="4" customFormat="1" ht="13.8" customHeight="1" x14ac:dyDescent="0.3">
      <c r="A22" s="289"/>
      <c r="B22" s="290"/>
      <c r="C22" s="290"/>
      <c r="D22" s="105"/>
      <c r="E22" s="111">
        <v>0</v>
      </c>
      <c r="F22" s="112">
        <v>0</v>
      </c>
      <c r="G22" s="113">
        <v>0</v>
      </c>
      <c r="H22" s="36">
        <f t="shared" si="1"/>
        <v>0</v>
      </c>
      <c r="I22" s="23"/>
      <c r="J22" s="36">
        <f t="shared" si="2"/>
        <v>0</v>
      </c>
      <c r="K22" s="6"/>
    </row>
    <row r="23" spans="1:11" s="4" customFormat="1" ht="13.8" customHeight="1" x14ac:dyDescent="0.3">
      <c r="A23" s="289"/>
      <c r="B23" s="290"/>
      <c r="C23" s="290"/>
      <c r="D23" s="105"/>
      <c r="E23" s="111">
        <v>0</v>
      </c>
      <c r="F23" s="112">
        <v>0</v>
      </c>
      <c r="G23" s="113">
        <v>0</v>
      </c>
      <c r="H23" s="36">
        <f t="shared" si="1"/>
        <v>0</v>
      </c>
      <c r="I23" s="23"/>
      <c r="J23" s="36">
        <f t="shared" si="2"/>
        <v>0</v>
      </c>
      <c r="K23" s="6"/>
    </row>
    <row r="24" spans="1:11" s="4" customFormat="1" ht="13.8" customHeight="1" x14ac:dyDescent="0.3">
      <c r="A24" s="289"/>
      <c r="B24" s="290"/>
      <c r="C24" s="290"/>
      <c r="D24" s="105"/>
      <c r="E24" s="111">
        <v>0</v>
      </c>
      <c r="F24" s="112">
        <v>0</v>
      </c>
      <c r="G24" s="113">
        <v>0</v>
      </c>
      <c r="H24" s="36">
        <f t="shared" si="1"/>
        <v>0</v>
      </c>
      <c r="I24" s="23"/>
      <c r="J24" s="36">
        <f t="shared" si="2"/>
        <v>0</v>
      </c>
      <c r="K24" s="6"/>
    </row>
    <row r="25" spans="1:11" s="4" customFormat="1" ht="13.8" customHeight="1" x14ac:dyDescent="0.3">
      <c r="A25" s="289"/>
      <c r="B25" s="290"/>
      <c r="C25" s="290"/>
      <c r="D25" s="105"/>
      <c r="E25" s="111">
        <v>0</v>
      </c>
      <c r="F25" s="112">
        <v>0</v>
      </c>
      <c r="G25" s="113">
        <v>0</v>
      </c>
      <c r="H25" s="36">
        <f t="shared" si="1"/>
        <v>0</v>
      </c>
      <c r="I25" s="23"/>
      <c r="J25" s="36">
        <f t="shared" si="2"/>
        <v>0</v>
      </c>
      <c r="K25" s="6"/>
    </row>
    <row r="26" spans="1:11" s="4" customFormat="1" ht="13.8" customHeight="1" x14ac:dyDescent="0.3">
      <c r="A26" s="289"/>
      <c r="B26" s="290"/>
      <c r="C26" s="290"/>
      <c r="D26" s="105"/>
      <c r="E26" s="111">
        <v>0</v>
      </c>
      <c r="F26" s="112">
        <v>0</v>
      </c>
      <c r="G26" s="113">
        <v>0</v>
      </c>
      <c r="H26" s="36">
        <f t="shared" si="1"/>
        <v>0</v>
      </c>
      <c r="I26" s="23"/>
      <c r="J26" s="36">
        <f t="shared" si="2"/>
        <v>0</v>
      </c>
      <c r="K26" s="6"/>
    </row>
    <row r="27" spans="1:11" s="4" customFormat="1" ht="13.8" customHeight="1" x14ac:dyDescent="0.3">
      <c r="A27" s="289"/>
      <c r="B27" s="290"/>
      <c r="C27" s="290"/>
      <c r="D27" s="105"/>
      <c r="E27" s="111">
        <v>0</v>
      </c>
      <c r="F27" s="112">
        <v>0</v>
      </c>
      <c r="G27" s="113">
        <v>0</v>
      </c>
      <c r="H27" s="36">
        <f t="shared" si="1"/>
        <v>0</v>
      </c>
      <c r="I27" s="23"/>
      <c r="J27" s="36">
        <f t="shared" si="2"/>
        <v>0</v>
      </c>
      <c r="K27" s="6"/>
    </row>
    <row r="28" spans="1:11" s="4" customFormat="1" ht="13.8" customHeight="1" x14ac:dyDescent="0.3">
      <c r="A28" s="289"/>
      <c r="B28" s="290"/>
      <c r="C28" s="290"/>
      <c r="D28" s="105"/>
      <c r="E28" s="111">
        <v>0</v>
      </c>
      <c r="F28" s="112">
        <v>0</v>
      </c>
      <c r="G28" s="113">
        <v>0</v>
      </c>
      <c r="H28" s="36">
        <f t="shared" si="1"/>
        <v>0</v>
      </c>
      <c r="I28" s="23"/>
      <c r="J28" s="36">
        <f t="shared" si="2"/>
        <v>0</v>
      </c>
      <c r="K28" s="6"/>
    </row>
    <row r="29" spans="1:11" s="4" customFormat="1" ht="13.8" customHeight="1" x14ac:dyDescent="0.3">
      <c r="A29" s="289"/>
      <c r="B29" s="290"/>
      <c r="C29" s="290"/>
      <c r="D29" s="105"/>
      <c r="E29" s="111">
        <v>0</v>
      </c>
      <c r="F29" s="112">
        <v>0</v>
      </c>
      <c r="G29" s="113">
        <v>0</v>
      </c>
      <c r="H29" s="36">
        <f t="shared" si="1"/>
        <v>0</v>
      </c>
      <c r="I29" s="23"/>
      <c r="J29" s="36">
        <f t="shared" si="2"/>
        <v>0</v>
      </c>
      <c r="K29" s="6"/>
    </row>
    <row r="30" spans="1:11" s="4" customFormat="1" ht="13.8" customHeight="1" x14ac:dyDescent="0.3">
      <c r="A30" s="289"/>
      <c r="B30" s="290"/>
      <c r="C30" s="290"/>
      <c r="D30" s="105"/>
      <c r="E30" s="111">
        <v>0</v>
      </c>
      <c r="F30" s="112">
        <v>0</v>
      </c>
      <c r="G30" s="113">
        <v>0</v>
      </c>
      <c r="H30" s="36">
        <f t="shared" si="1"/>
        <v>0</v>
      </c>
      <c r="I30" s="23"/>
      <c r="J30" s="36">
        <f t="shared" si="2"/>
        <v>0</v>
      </c>
      <c r="K30" s="6"/>
    </row>
    <row r="31" spans="1:11" s="4" customFormat="1" ht="13.8" customHeight="1" x14ac:dyDescent="0.3">
      <c r="A31" s="284" t="s">
        <v>61</v>
      </c>
      <c r="B31" s="285"/>
      <c r="C31" s="285"/>
      <c r="D31" s="40"/>
      <c r="E31" s="41">
        <f t="shared" ref="E31:G31" si="3">SUM(E21:E30)</f>
        <v>0</v>
      </c>
      <c r="F31" s="42">
        <f t="shared" si="3"/>
        <v>0</v>
      </c>
      <c r="G31" s="43">
        <f t="shared" si="3"/>
        <v>0</v>
      </c>
      <c r="H31" s="38">
        <f>SUM(H21:H30)</f>
        <v>0</v>
      </c>
      <c r="I31" s="23"/>
      <c r="J31" s="37"/>
      <c r="K31" s="6"/>
    </row>
    <row r="32" spans="1:11" s="4" customFormat="1" ht="13.8" customHeight="1" x14ac:dyDescent="0.3">
      <c r="A32" s="284" t="s">
        <v>63</v>
      </c>
      <c r="B32" s="285"/>
      <c r="C32" s="285"/>
      <c r="D32" s="40"/>
      <c r="E32" s="41">
        <f>IF($E$16&lt;1596,$E$16/1596*E31,E31)</f>
        <v>0</v>
      </c>
      <c r="F32" s="42">
        <f>IF($F$16&lt;1596,$F$16/1596*F31,F31)</f>
        <v>0</v>
      </c>
      <c r="G32" s="43">
        <f>IF($G$16&lt;1596,$G$16/1596*G31,G31)</f>
        <v>0</v>
      </c>
      <c r="H32" s="37"/>
      <c r="I32" s="23"/>
      <c r="J32" s="38">
        <f>SUM(E32:H32)</f>
        <v>0</v>
      </c>
    </row>
    <row r="33" spans="1:11" s="4" customFormat="1" ht="13.8" customHeight="1" x14ac:dyDescent="0.3">
      <c r="A33" s="284" t="s">
        <v>64</v>
      </c>
      <c r="B33" s="285"/>
      <c r="C33" s="285"/>
      <c r="D33" s="40"/>
      <c r="E33" s="44">
        <f>E32/12</f>
        <v>0</v>
      </c>
      <c r="F33" s="45">
        <f t="shared" ref="F33:G33" si="4">F32/12</f>
        <v>0</v>
      </c>
      <c r="G33" s="46">
        <f t="shared" si="4"/>
        <v>0</v>
      </c>
      <c r="H33" s="47"/>
      <c r="I33" s="23"/>
      <c r="J33" s="39">
        <f>J32/12</f>
        <v>0</v>
      </c>
    </row>
    <row r="34" spans="1:11" ht="15" customHeight="1" x14ac:dyDescent="0.2">
      <c r="A34" s="15"/>
      <c r="B34" s="11"/>
      <c r="C34" s="11"/>
      <c r="D34" s="11"/>
      <c r="E34" s="11"/>
      <c r="F34" s="11"/>
      <c r="G34" s="11"/>
      <c r="H34" s="11"/>
      <c r="I34" s="11"/>
      <c r="J34" s="16"/>
    </row>
    <row r="35" spans="1:11" ht="15" customHeight="1" x14ac:dyDescent="0.2">
      <c r="A35" s="225" t="s">
        <v>35</v>
      </c>
      <c r="B35" s="226"/>
      <c r="C35" s="226"/>
      <c r="D35" s="233" t="s">
        <v>65</v>
      </c>
      <c r="E35" s="234"/>
      <c r="F35" s="235"/>
      <c r="G35" s="233" t="s">
        <v>20</v>
      </c>
      <c r="H35" s="234"/>
      <c r="I35" s="235"/>
      <c r="J35" s="26" t="s">
        <v>4</v>
      </c>
      <c r="K35" s="170" t="s">
        <v>142</v>
      </c>
    </row>
    <row r="36" spans="1:11" ht="19.95" customHeight="1" x14ac:dyDescent="0.2">
      <c r="A36" s="233" t="s">
        <v>5</v>
      </c>
      <c r="B36" s="234"/>
      <c r="C36" s="196"/>
      <c r="D36" s="48" t="s">
        <v>17</v>
      </c>
      <c r="E36" s="30" t="s">
        <v>18</v>
      </c>
      <c r="F36" s="49" t="s">
        <v>19</v>
      </c>
      <c r="G36" s="48" t="s">
        <v>17</v>
      </c>
      <c r="H36" s="30" t="s">
        <v>18</v>
      </c>
      <c r="I36" s="49" t="s">
        <v>19</v>
      </c>
      <c r="J36" s="31" t="s">
        <v>38</v>
      </c>
      <c r="K36" s="171" t="s">
        <v>17</v>
      </c>
    </row>
    <row r="37" spans="1:11" s="4" customFormat="1" ht="13.8" customHeight="1" x14ac:dyDescent="0.3">
      <c r="A37" s="185" t="str">
        <f t="shared" ref="A37:A46" si="5">IF(A21="","",A21)</f>
        <v/>
      </c>
      <c r="B37" s="186"/>
      <c r="C37" s="187"/>
      <c r="D37" s="117">
        <v>0</v>
      </c>
      <c r="E37" s="118">
        <v>0</v>
      </c>
      <c r="F37" s="119">
        <v>0</v>
      </c>
      <c r="G37" s="50">
        <f>IF(D21="b",(D37/12*E21),IF(D21="w",(D37*1.2%*$E$17/12*E21),0))</f>
        <v>0</v>
      </c>
      <c r="H37" s="51">
        <f>IF(D21="b",(E37/12*F21),IF(D21="w",(E37*1.2%*$F$17/12*F21),0))</f>
        <v>0</v>
      </c>
      <c r="I37" s="52">
        <f>IF(D21="b",(F37/12*G21),IF(D21="w",(F37*1.2%*$G$17/12*G21),0))</f>
        <v>0</v>
      </c>
      <c r="J37" s="53">
        <f t="shared" ref="J37:J46" si="6">SUM(G37:I37)</f>
        <v>0</v>
      </c>
      <c r="K37" s="172">
        <f>IF(D21="b", "NVT", D37*1.2%)</f>
        <v>0</v>
      </c>
    </row>
    <row r="38" spans="1:11" s="4" customFormat="1" ht="13.8" customHeight="1" x14ac:dyDescent="0.3">
      <c r="A38" s="185" t="str">
        <f t="shared" si="5"/>
        <v/>
      </c>
      <c r="B38" s="186"/>
      <c r="C38" s="187"/>
      <c r="D38" s="117">
        <v>0</v>
      </c>
      <c r="E38" s="118">
        <v>0</v>
      </c>
      <c r="F38" s="119">
        <v>0</v>
      </c>
      <c r="G38" s="50">
        <f t="shared" ref="G38:G46" si="7">IF(D22="b",(D38/12*E22),IF(D22="w",(D38*1.2%*$E$17/12*E22),0))</f>
        <v>0</v>
      </c>
      <c r="H38" s="51">
        <f t="shared" ref="H38:H46" si="8">IF(D22="b",(E38/12*F22),IF(D22="w",(E38*1.2%*$F$17/12*F22),0))</f>
        <v>0</v>
      </c>
      <c r="I38" s="52">
        <f t="shared" ref="I38:I46" si="9">IF(D22="b",(F38/12*G22),IF(D22="w",(F38*1.2%*$G$17/12*G22),0))</f>
        <v>0</v>
      </c>
      <c r="J38" s="53">
        <f t="shared" si="6"/>
        <v>0</v>
      </c>
      <c r="K38" s="172">
        <f>IF(D22="b", "NVT", D38*1.2%)</f>
        <v>0</v>
      </c>
    </row>
    <row r="39" spans="1:11" s="4" customFormat="1" ht="13.8" customHeight="1" x14ac:dyDescent="0.3">
      <c r="A39" s="185" t="str">
        <f t="shared" si="5"/>
        <v/>
      </c>
      <c r="B39" s="186"/>
      <c r="C39" s="187"/>
      <c r="D39" s="117">
        <v>0</v>
      </c>
      <c r="E39" s="118">
        <v>0</v>
      </c>
      <c r="F39" s="119">
        <v>0</v>
      </c>
      <c r="G39" s="50">
        <f t="shared" si="7"/>
        <v>0</v>
      </c>
      <c r="H39" s="51">
        <f t="shared" si="8"/>
        <v>0</v>
      </c>
      <c r="I39" s="52">
        <f t="shared" si="9"/>
        <v>0</v>
      </c>
      <c r="J39" s="53">
        <f t="shared" si="6"/>
        <v>0</v>
      </c>
      <c r="K39" s="172">
        <f t="shared" ref="K39:K46" si="10">IF(D23="b", "NVT", D39*1.2%)</f>
        <v>0</v>
      </c>
    </row>
    <row r="40" spans="1:11" s="4" customFormat="1" ht="13.8" customHeight="1" x14ac:dyDescent="0.3">
      <c r="A40" s="185" t="str">
        <f t="shared" si="5"/>
        <v/>
      </c>
      <c r="B40" s="186"/>
      <c r="C40" s="187"/>
      <c r="D40" s="117">
        <v>0</v>
      </c>
      <c r="E40" s="118">
        <v>0</v>
      </c>
      <c r="F40" s="119">
        <v>0</v>
      </c>
      <c r="G40" s="50">
        <f t="shared" si="7"/>
        <v>0</v>
      </c>
      <c r="H40" s="51">
        <f t="shared" si="8"/>
        <v>0</v>
      </c>
      <c r="I40" s="52">
        <f t="shared" si="9"/>
        <v>0</v>
      </c>
      <c r="J40" s="53">
        <f t="shared" si="6"/>
        <v>0</v>
      </c>
      <c r="K40" s="172">
        <f t="shared" si="10"/>
        <v>0</v>
      </c>
    </row>
    <row r="41" spans="1:11" s="4" customFormat="1" ht="13.8" customHeight="1" x14ac:dyDescent="0.3">
      <c r="A41" s="185" t="str">
        <f t="shared" si="5"/>
        <v/>
      </c>
      <c r="B41" s="186"/>
      <c r="C41" s="187"/>
      <c r="D41" s="117">
        <v>0</v>
      </c>
      <c r="E41" s="118">
        <v>0</v>
      </c>
      <c r="F41" s="119">
        <v>0</v>
      </c>
      <c r="G41" s="50">
        <f t="shared" si="7"/>
        <v>0</v>
      </c>
      <c r="H41" s="51">
        <f t="shared" si="8"/>
        <v>0</v>
      </c>
      <c r="I41" s="52">
        <f t="shared" si="9"/>
        <v>0</v>
      </c>
      <c r="J41" s="53">
        <f t="shared" si="6"/>
        <v>0</v>
      </c>
      <c r="K41" s="172">
        <f t="shared" si="10"/>
        <v>0</v>
      </c>
    </row>
    <row r="42" spans="1:11" s="4" customFormat="1" ht="13.8" customHeight="1" x14ac:dyDescent="0.3">
      <c r="A42" s="185" t="str">
        <f t="shared" si="5"/>
        <v/>
      </c>
      <c r="B42" s="186"/>
      <c r="C42" s="187"/>
      <c r="D42" s="117">
        <v>0</v>
      </c>
      <c r="E42" s="118">
        <v>0</v>
      </c>
      <c r="F42" s="119">
        <v>0</v>
      </c>
      <c r="G42" s="50">
        <f t="shared" si="7"/>
        <v>0</v>
      </c>
      <c r="H42" s="51">
        <f t="shared" si="8"/>
        <v>0</v>
      </c>
      <c r="I42" s="52">
        <f t="shared" si="9"/>
        <v>0</v>
      </c>
      <c r="J42" s="53">
        <f t="shared" si="6"/>
        <v>0</v>
      </c>
      <c r="K42" s="172">
        <f t="shared" si="10"/>
        <v>0</v>
      </c>
    </row>
    <row r="43" spans="1:11" s="4" customFormat="1" ht="13.8" customHeight="1" x14ac:dyDescent="0.3">
      <c r="A43" s="185" t="str">
        <f t="shared" si="5"/>
        <v/>
      </c>
      <c r="B43" s="186"/>
      <c r="C43" s="187"/>
      <c r="D43" s="117">
        <v>0</v>
      </c>
      <c r="E43" s="118">
        <v>0</v>
      </c>
      <c r="F43" s="119">
        <v>0</v>
      </c>
      <c r="G43" s="50">
        <f t="shared" si="7"/>
        <v>0</v>
      </c>
      <c r="H43" s="51">
        <f t="shared" si="8"/>
        <v>0</v>
      </c>
      <c r="I43" s="52">
        <f t="shared" si="9"/>
        <v>0</v>
      </c>
      <c r="J43" s="53">
        <f t="shared" si="6"/>
        <v>0</v>
      </c>
      <c r="K43" s="172">
        <f t="shared" si="10"/>
        <v>0</v>
      </c>
    </row>
    <row r="44" spans="1:11" s="4" customFormat="1" ht="13.8" customHeight="1" x14ac:dyDescent="0.3">
      <c r="A44" s="185" t="str">
        <f t="shared" si="5"/>
        <v/>
      </c>
      <c r="B44" s="186"/>
      <c r="C44" s="187"/>
      <c r="D44" s="117">
        <v>0</v>
      </c>
      <c r="E44" s="118">
        <v>0</v>
      </c>
      <c r="F44" s="119">
        <v>0</v>
      </c>
      <c r="G44" s="50">
        <f t="shared" si="7"/>
        <v>0</v>
      </c>
      <c r="H44" s="51">
        <f t="shared" si="8"/>
        <v>0</v>
      </c>
      <c r="I44" s="52">
        <f t="shared" si="9"/>
        <v>0</v>
      </c>
      <c r="J44" s="53">
        <f t="shared" si="6"/>
        <v>0</v>
      </c>
      <c r="K44" s="172">
        <f t="shared" si="10"/>
        <v>0</v>
      </c>
    </row>
    <row r="45" spans="1:11" s="4" customFormat="1" ht="13.8" customHeight="1" x14ac:dyDescent="0.3">
      <c r="A45" s="185" t="str">
        <f t="shared" si="5"/>
        <v/>
      </c>
      <c r="B45" s="186"/>
      <c r="C45" s="187"/>
      <c r="D45" s="117">
        <v>0</v>
      </c>
      <c r="E45" s="118">
        <v>0</v>
      </c>
      <c r="F45" s="119">
        <v>0</v>
      </c>
      <c r="G45" s="50">
        <f t="shared" si="7"/>
        <v>0</v>
      </c>
      <c r="H45" s="51">
        <f t="shared" si="8"/>
        <v>0</v>
      </c>
      <c r="I45" s="52">
        <f t="shared" si="9"/>
        <v>0</v>
      </c>
      <c r="J45" s="53">
        <f t="shared" si="6"/>
        <v>0</v>
      </c>
      <c r="K45" s="172">
        <f t="shared" si="10"/>
        <v>0</v>
      </c>
    </row>
    <row r="46" spans="1:11" s="4" customFormat="1" ht="13.8" customHeight="1" x14ac:dyDescent="0.3">
      <c r="A46" s="185" t="str">
        <f t="shared" si="5"/>
        <v/>
      </c>
      <c r="B46" s="186"/>
      <c r="C46" s="187"/>
      <c r="D46" s="117">
        <v>0</v>
      </c>
      <c r="E46" s="118">
        <v>0</v>
      </c>
      <c r="F46" s="119">
        <v>0</v>
      </c>
      <c r="G46" s="50">
        <f t="shared" si="7"/>
        <v>0</v>
      </c>
      <c r="H46" s="51">
        <f t="shared" si="8"/>
        <v>0</v>
      </c>
      <c r="I46" s="52">
        <f t="shared" si="9"/>
        <v>0</v>
      </c>
      <c r="J46" s="53">
        <f t="shared" si="6"/>
        <v>0</v>
      </c>
      <c r="K46" s="172">
        <f t="shared" si="10"/>
        <v>0</v>
      </c>
    </row>
    <row r="47" spans="1:11" s="4" customFormat="1" ht="13.8" customHeight="1" thickBot="1" x14ac:dyDescent="0.35">
      <c r="A47" s="278" t="s">
        <v>110</v>
      </c>
      <c r="B47" s="279"/>
      <c r="C47" s="280"/>
      <c r="D47" s="58"/>
      <c r="E47" s="59"/>
      <c r="F47" s="60"/>
      <c r="G47" s="54">
        <f>SUM(G37:G46)</f>
        <v>0</v>
      </c>
      <c r="H47" s="55">
        <f t="shared" ref="H47:J47" si="11">SUM(H37:H46)</f>
        <v>0</v>
      </c>
      <c r="I47" s="56">
        <f t="shared" si="11"/>
        <v>0</v>
      </c>
      <c r="J47" s="57">
        <f t="shared" si="11"/>
        <v>0</v>
      </c>
    </row>
    <row r="48" spans="1:11" ht="289.2" customHeight="1" x14ac:dyDescent="0.2">
      <c r="A48" s="281" t="s">
        <v>161</v>
      </c>
      <c r="B48" s="282"/>
      <c r="C48" s="282"/>
      <c r="D48" s="282"/>
      <c r="E48" s="282"/>
      <c r="F48" s="282"/>
      <c r="G48" s="282"/>
      <c r="H48" s="282"/>
      <c r="I48" s="282"/>
      <c r="J48" s="283"/>
    </row>
    <row r="49" spans="1:11" x14ac:dyDescent="0.2">
      <c r="A49" s="15"/>
      <c r="B49" s="11"/>
      <c r="C49" s="11"/>
      <c r="D49" s="11"/>
      <c r="E49" s="11"/>
      <c r="F49" s="11"/>
      <c r="G49" s="11"/>
      <c r="H49" s="11"/>
      <c r="I49" s="11"/>
      <c r="J49" s="16"/>
    </row>
    <row r="50" spans="1:11" ht="15" customHeight="1" x14ac:dyDescent="0.2">
      <c r="A50" s="15"/>
      <c r="B50" s="11"/>
      <c r="C50" s="11"/>
      <c r="D50" s="11"/>
      <c r="E50" s="11"/>
      <c r="F50" s="11"/>
      <c r="G50" s="11"/>
      <c r="H50" s="11"/>
      <c r="I50" s="11"/>
      <c r="J50" s="16"/>
    </row>
    <row r="51" spans="1:11" ht="15" customHeight="1" x14ac:dyDescent="0.2">
      <c r="A51" s="199" t="s">
        <v>36</v>
      </c>
      <c r="B51" s="200"/>
      <c r="C51" s="200"/>
      <c r="D51" s="200"/>
      <c r="E51" s="200"/>
      <c r="F51" s="200"/>
      <c r="G51" s="200"/>
      <c r="H51" s="200"/>
      <c r="I51" s="200"/>
      <c r="J51" s="201"/>
    </row>
    <row r="52" spans="1:11" ht="15" customHeight="1" x14ac:dyDescent="0.2">
      <c r="A52" s="80"/>
      <c r="B52" s="81"/>
      <c r="C52" s="81"/>
      <c r="D52" s="237" t="s">
        <v>16</v>
      </c>
      <c r="E52" s="238"/>
      <c r="F52" s="239"/>
      <c r="G52" s="237" t="s">
        <v>15</v>
      </c>
      <c r="H52" s="238"/>
      <c r="I52" s="239"/>
      <c r="J52" s="61" t="s">
        <v>4</v>
      </c>
    </row>
    <row r="53" spans="1:11" ht="27" customHeight="1" x14ac:dyDescent="0.2">
      <c r="A53" s="240"/>
      <c r="B53" s="241"/>
      <c r="C53" s="49" t="s">
        <v>67</v>
      </c>
      <c r="D53" s="48" t="s">
        <v>17</v>
      </c>
      <c r="E53" s="30" t="s">
        <v>18</v>
      </c>
      <c r="F53" s="49" t="s">
        <v>19</v>
      </c>
      <c r="G53" s="48" t="s">
        <v>17</v>
      </c>
      <c r="H53" s="30" t="s">
        <v>18</v>
      </c>
      <c r="I53" s="49" t="s">
        <v>19</v>
      </c>
      <c r="J53" s="32" t="s">
        <v>39</v>
      </c>
      <c r="K53" s="2"/>
    </row>
    <row r="54" spans="1:11" ht="15" customHeight="1" thickBot="1" x14ac:dyDescent="0.25">
      <c r="A54" s="182" t="s">
        <v>6</v>
      </c>
      <c r="B54" s="183"/>
      <c r="C54" s="120">
        <v>15000</v>
      </c>
      <c r="D54" s="62">
        <f>E33</f>
        <v>0</v>
      </c>
      <c r="E54" s="63">
        <f>F33</f>
        <v>0</v>
      </c>
      <c r="F54" s="64">
        <f>G33</f>
        <v>0</v>
      </c>
      <c r="G54" s="65">
        <f>$C$54*D54</f>
        <v>0</v>
      </c>
      <c r="H54" s="66">
        <f t="shared" ref="H54" si="12">$C$54*E54</f>
        <v>0</v>
      </c>
      <c r="I54" s="67">
        <f>$C$54*F54</f>
        <v>0</v>
      </c>
      <c r="J54" s="68">
        <f>SUM(G54:I54)</f>
        <v>0</v>
      </c>
    </row>
    <row r="55" spans="1:11" ht="35.4" customHeight="1" x14ac:dyDescent="0.2">
      <c r="A55" s="227" t="s">
        <v>153</v>
      </c>
      <c r="B55" s="228"/>
      <c r="C55" s="228"/>
      <c r="D55" s="228"/>
      <c r="E55" s="228"/>
      <c r="F55" s="228"/>
      <c r="G55" s="228"/>
      <c r="H55" s="228"/>
      <c r="I55" s="228"/>
      <c r="J55" s="229"/>
      <c r="K55" s="2"/>
    </row>
    <row r="56" spans="1:11" x14ac:dyDescent="0.2">
      <c r="A56" s="15"/>
      <c r="B56" s="11"/>
      <c r="C56" s="11"/>
      <c r="D56" s="11"/>
      <c r="E56" s="11"/>
      <c r="F56" s="11"/>
      <c r="G56" s="11"/>
      <c r="H56" s="11"/>
      <c r="I56" s="11"/>
      <c r="J56" s="16"/>
    </row>
    <row r="57" spans="1:11" ht="15" customHeight="1" x14ac:dyDescent="0.2">
      <c r="A57" s="15"/>
      <c r="B57" s="11"/>
      <c r="C57" s="11"/>
      <c r="D57" s="11"/>
      <c r="E57" s="11"/>
      <c r="F57" s="11"/>
      <c r="G57" s="11"/>
      <c r="H57" s="11"/>
      <c r="I57" s="11"/>
      <c r="J57" s="16"/>
    </row>
    <row r="58" spans="1:11" ht="15" customHeight="1" x14ac:dyDescent="0.2">
      <c r="A58" s="199" t="s">
        <v>37</v>
      </c>
      <c r="B58" s="200"/>
      <c r="C58" s="200"/>
      <c r="D58" s="200"/>
      <c r="E58" s="200"/>
      <c r="F58" s="200"/>
      <c r="G58" s="200"/>
      <c r="H58" s="200"/>
      <c r="I58" s="200"/>
      <c r="J58" s="201"/>
    </row>
    <row r="59" spans="1:11" ht="15" customHeight="1" x14ac:dyDescent="0.2">
      <c r="A59" s="80"/>
      <c r="B59" s="81"/>
      <c r="C59" s="81"/>
      <c r="D59" s="236" t="s">
        <v>23</v>
      </c>
      <c r="E59" s="197"/>
      <c r="F59" s="198"/>
      <c r="G59" s="236" t="s">
        <v>119</v>
      </c>
      <c r="H59" s="197"/>
      <c r="I59" s="198"/>
      <c r="J59" s="26" t="s">
        <v>4</v>
      </c>
    </row>
    <row r="60" spans="1:11" ht="36" customHeight="1" x14ac:dyDescent="0.2">
      <c r="A60" s="222"/>
      <c r="B60" s="223"/>
      <c r="C60" s="49" t="s">
        <v>68</v>
      </c>
      <c r="D60" s="48" t="s">
        <v>17</v>
      </c>
      <c r="E60" s="30" t="s">
        <v>18</v>
      </c>
      <c r="F60" s="49" t="s">
        <v>19</v>
      </c>
      <c r="G60" s="48" t="s">
        <v>120</v>
      </c>
      <c r="H60" s="30" t="s">
        <v>121</v>
      </c>
      <c r="I60" s="49" t="s">
        <v>122</v>
      </c>
      <c r="J60" s="32" t="s">
        <v>69</v>
      </c>
      <c r="K60" s="2"/>
    </row>
    <row r="61" spans="1:11" s="4" customFormat="1" ht="15" customHeight="1" x14ac:dyDescent="0.3">
      <c r="A61" s="242" t="s">
        <v>66</v>
      </c>
      <c r="B61" s="243"/>
      <c r="C61" s="69">
        <v>25000</v>
      </c>
      <c r="D61" s="70">
        <f>$C$61*E33</f>
        <v>0</v>
      </c>
      <c r="E61" s="71">
        <f>$C$61*F33</f>
        <v>0</v>
      </c>
      <c r="F61" s="72">
        <f>$C$61*G33</f>
        <v>0</v>
      </c>
      <c r="G61" s="144">
        <f>SUM(G64:G73)</f>
        <v>0</v>
      </c>
      <c r="H61" s="145">
        <f>SUM(H64:H73)</f>
        <v>0</v>
      </c>
      <c r="I61" s="146">
        <f>SUM(I64:I73)</f>
        <v>0</v>
      </c>
      <c r="J61" s="147">
        <f>SUM(G61:I61)</f>
        <v>0</v>
      </c>
    </row>
    <row r="62" spans="1:11" s="4" customFormat="1" ht="15" customHeight="1" x14ac:dyDescent="0.3">
      <c r="A62" s="138"/>
      <c r="B62" s="139"/>
      <c r="C62" s="140"/>
      <c r="D62" s="253" t="s">
        <v>160</v>
      </c>
      <c r="E62" s="254"/>
      <c r="F62" s="140">
        <f>D61+E61+F61</f>
        <v>0</v>
      </c>
      <c r="G62" s="141"/>
      <c r="H62" s="142"/>
      <c r="I62" s="143"/>
      <c r="J62" s="73"/>
    </row>
    <row r="63" spans="1:11" s="4" customFormat="1" ht="15" customHeight="1" x14ac:dyDescent="0.3">
      <c r="A63" s="180" t="s">
        <v>115</v>
      </c>
      <c r="B63" s="181"/>
      <c r="C63" s="181"/>
      <c r="D63" s="181"/>
      <c r="E63" s="181"/>
      <c r="F63" s="184"/>
      <c r="G63" s="48" t="s">
        <v>116</v>
      </c>
      <c r="H63" s="30" t="s">
        <v>117</v>
      </c>
      <c r="I63" s="143" t="s">
        <v>118</v>
      </c>
      <c r="J63" s="74"/>
    </row>
    <row r="64" spans="1:11" s="4" customFormat="1" ht="13.8" customHeight="1" x14ac:dyDescent="0.3">
      <c r="A64" s="247"/>
      <c r="B64" s="248"/>
      <c r="C64" s="248"/>
      <c r="D64" s="248"/>
      <c r="E64" s="248"/>
      <c r="F64" s="249"/>
      <c r="G64" s="121">
        <v>0</v>
      </c>
      <c r="H64" s="118">
        <v>0</v>
      </c>
      <c r="I64" s="122">
        <v>0</v>
      </c>
      <c r="J64" s="74">
        <f>SUM(G64:I64)</f>
        <v>0</v>
      </c>
    </row>
    <row r="65" spans="1:11" s="4" customFormat="1" ht="13.8" customHeight="1" x14ac:dyDescent="0.3">
      <c r="A65" s="247"/>
      <c r="B65" s="248"/>
      <c r="C65" s="248"/>
      <c r="D65" s="248"/>
      <c r="E65" s="248"/>
      <c r="F65" s="249"/>
      <c r="G65" s="121">
        <v>0</v>
      </c>
      <c r="H65" s="118">
        <v>0</v>
      </c>
      <c r="I65" s="122">
        <v>0</v>
      </c>
      <c r="J65" s="74">
        <f t="shared" ref="J65:J73" si="13">SUM(G65:I65)</f>
        <v>0</v>
      </c>
    </row>
    <row r="66" spans="1:11" s="4" customFormat="1" ht="13.8" customHeight="1" x14ac:dyDescent="0.3">
      <c r="A66" s="247"/>
      <c r="B66" s="248"/>
      <c r="C66" s="248"/>
      <c r="D66" s="248"/>
      <c r="E66" s="248"/>
      <c r="F66" s="249"/>
      <c r="G66" s="121">
        <v>0</v>
      </c>
      <c r="H66" s="118">
        <v>0</v>
      </c>
      <c r="I66" s="122">
        <v>0</v>
      </c>
      <c r="J66" s="74">
        <f t="shared" si="13"/>
        <v>0</v>
      </c>
    </row>
    <row r="67" spans="1:11" s="4" customFormat="1" ht="13.8" customHeight="1" x14ac:dyDescent="0.3">
      <c r="A67" s="247"/>
      <c r="B67" s="248"/>
      <c r="C67" s="248"/>
      <c r="D67" s="248"/>
      <c r="E67" s="248"/>
      <c r="F67" s="249"/>
      <c r="G67" s="121">
        <v>0</v>
      </c>
      <c r="H67" s="118">
        <v>0</v>
      </c>
      <c r="I67" s="122">
        <v>0</v>
      </c>
      <c r="J67" s="74">
        <f t="shared" si="13"/>
        <v>0</v>
      </c>
    </row>
    <row r="68" spans="1:11" s="4" customFormat="1" ht="13.8" customHeight="1" x14ac:dyDescent="0.3">
      <c r="A68" s="247"/>
      <c r="B68" s="248"/>
      <c r="C68" s="248"/>
      <c r="D68" s="248"/>
      <c r="E68" s="248"/>
      <c r="F68" s="249"/>
      <c r="G68" s="121">
        <v>0</v>
      </c>
      <c r="H68" s="118">
        <v>0</v>
      </c>
      <c r="I68" s="122">
        <v>0</v>
      </c>
      <c r="J68" s="74">
        <f t="shared" si="13"/>
        <v>0</v>
      </c>
    </row>
    <row r="69" spans="1:11" s="4" customFormat="1" ht="13.8" customHeight="1" x14ac:dyDescent="0.3">
      <c r="A69" s="247"/>
      <c r="B69" s="248"/>
      <c r="C69" s="248"/>
      <c r="D69" s="248"/>
      <c r="E69" s="248"/>
      <c r="F69" s="249"/>
      <c r="G69" s="121">
        <v>0</v>
      </c>
      <c r="H69" s="118">
        <v>0</v>
      </c>
      <c r="I69" s="122">
        <v>0</v>
      </c>
      <c r="J69" s="74">
        <f t="shared" si="13"/>
        <v>0</v>
      </c>
    </row>
    <row r="70" spans="1:11" s="4" customFormat="1" ht="13.8" customHeight="1" x14ac:dyDescent="0.3">
      <c r="A70" s="247"/>
      <c r="B70" s="248"/>
      <c r="C70" s="248"/>
      <c r="D70" s="248"/>
      <c r="E70" s="248"/>
      <c r="F70" s="249"/>
      <c r="G70" s="121">
        <v>0</v>
      </c>
      <c r="H70" s="118">
        <v>0</v>
      </c>
      <c r="I70" s="122">
        <v>0</v>
      </c>
      <c r="J70" s="74">
        <f t="shared" si="13"/>
        <v>0</v>
      </c>
    </row>
    <row r="71" spans="1:11" s="4" customFormat="1" ht="13.8" customHeight="1" x14ac:dyDescent="0.3">
      <c r="A71" s="247"/>
      <c r="B71" s="248"/>
      <c r="C71" s="248"/>
      <c r="D71" s="248"/>
      <c r="E71" s="248"/>
      <c r="F71" s="249"/>
      <c r="G71" s="121">
        <v>0</v>
      </c>
      <c r="H71" s="118">
        <v>0</v>
      </c>
      <c r="I71" s="122">
        <v>0</v>
      </c>
      <c r="J71" s="74">
        <f t="shared" si="13"/>
        <v>0</v>
      </c>
    </row>
    <row r="72" spans="1:11" s="4" customFormat="1" ht="13.8" customHeight="1" x14ac:dyDescent="0.3">
      <c r="A72" s="247"/>
      <c r="B72" s="248"/>
      <c r="C72" s="248"/>
      <c r="D72" s="248"/>
      <c r="E72" s="248"/>
      <c r="F72" s="249"/>
      <c r="G72" s="121">
        <v>0</v>
      </c>
      <c r="H72" s="118">
        <v>0</v>
      </c>
      <c r="I72" s="122">
        <v>0</v>
      </c>
      <c r="J72" s="74">
        <f t="shared" si="13"/>
        <v>0</v>
      </c>
    </row>
    <row r="73" spans="1:11" s="4" customFormat="1" ht="13.8" customHeight="1" x14ac:dyDescent="0.3">
      <c r="A73" s="247"/>
      <c r="B73" s="248"/>
      <c r="C73" s="248"/>
      <c r="D73" s="248"/>
      <c r="E73" s="248"/>
      <c r="F73" s="249"/>
      <c r="G73" s="121">
        <v>0</v>
      </c>
      <c r="H73" s="118">
        <v>0</v>
      </c>
      <c r="I73" s="122">
        <v>0</v>
      </c>
      <c r="J73" s="74">
        <f t="shared" si="13"/>
        <v>0</v>
      </c>
    </row>
    <row r="74" spans="1:11" s="4" customFormat="1" ht="13.8" customHeight="1" x14ac:dyDescent="0.3">
      <c r="A74" s="244" t="s">
        <v>70</v>
      </c>
      <c r="B74" s="245"/>
      <c r="C74" s="245"/>
      <c r="D74" s="245"/>
      <c r="E74" s="245"/>
      <c r="F74" s="246"/>
      <c r="G74" s="121">
        <v>0</v>
      </c>
      <c r="H74" s="118">
        <v>0</v>
      </c>
      <c r="I74" s="122">
        <v>0</v>
      </c>
      <c r="J74" s="74">
        <f>SUM(G74:I74)</f>
        <v>0</v>
      </c>
    </row>
    <row r="75" spans="1:11" s="4" customFormat="1" ht="13.8" customHeight="1" thickBot="1" x14ac:dyDescent="0.35">
      <c r="A75" s="212" t="s">
        <v>123</v>
      </c>
      <c r="B75" s="213"/>
      <c r="C75" s="213"/>
      <c r="D75" s="213"/>
      <c r="E75" s="213"/>
      <c r="F75" s="214"/>
      <c r="G75" s="75">
        <f>SUM(G64:G74)</f>
        <v>0</v>
      </c>
      <c r="H75" s="55">
        <f>SUM(H64:H74)</f>
        <v>0</v>
      </c>
      <c r="I75" s="57">
        <f>SUM(I64:I74)</f>
        <v>0</v>
      </c>
      <c r="J75" s="68">
        <f>SUM(J64:J74)</f>
        <v>0</v>
      </c>
    </row>
    <row r="76" spans="1:11" ht="111" customHeight="1" x14ac:dyDescent="0.2">
      <c r="A76" s="230" t="s">
        <v>162</v>
      </c>
      <c r="B76" s="215"/>
      <c r="C76" s="215"/>
      <c r="D76" s="215"/>
      <c r="E76" s="215"/>
      <c r="F76" s="215"/>
      <c r="G76" s="215"/>
      <c r="H76" s="215"/>
      <c r="I76" s="215"/>
      <c r="J76" s="231"/>
      <c r="K76" s="2"/>
    </row>
    <row r="77" spans="1:11" ht="11.4" customHeight="1" x14ac:dyDescent="0.2">
      <c r="A77" s="15"/>
      <c r="B77" s="11"/>
      <c r="C77" s="11"/>
      <c r="D77" s="11"/>
      <c r="E77" s="11"/>
      <c r="F77" s="11"/>
      <c r="G77" s="11"/>
      <c r="H77" s="11"/>
      <c r="I77" s="11"/>
      <c r="J77" s="16"/>
    </row>
    <row r="78" spans="1:11" ht="15" customHeight="1" x14ac:dyDescent="0.2">
      <c r="A78" s="15"/>
      <c r="B78" s="11"/>
      <c r="C78" s="11"/>
      <c r="D78" s="11"/>
      <c r="E78" s="11"/>
      <c r="F78" s="11"/>
      <c r="G78" s="11"/>
      <c r="H78" s="11"/>
      <c r="I78" s="11"/>
      <c r="J78" s="16"/>
    </row>
    <row r="79" spans="1:11" ht="15" customHeight="1" x14ac:dyDescent="0.2">
      <c r="A79" s="199" t="s">
        <v>71</v>
      </c>
      <c r="B79" s="200"/>
      <c r="C79" s="200"/>
      <c r="D79" s="200"/>
      <c r="E79" s="200"/>
      <c r="F79" s="200"/>
      <c r="G79" s="200"/>
      <c r="H79" s="200"/>
      <c r="I79" s="200"/>
      <c r="J79" s="201"/>
    </row>
    <row r="80" spans="1:11" ht="15" customHeight="1" x14ac:dyDescent="0.2">
      <c r="A80" s="80"/>
      <c r="B80" s="81"/>
      <c r="C80" s="81"/>
      <c r="D80" s="81"/>
      <c r="E80" s="81"/>
      <c r="F80" s="81"/>
      <c r="G80" s="237" t="s">
        <v>75</v>
      </c>
      <c r="H80" s="238"/>
      <c r="I80" s="239"/>
      <c r="J80" s="76" t="s">
        <v>4</v>
      </c>
    </row>
    <row r="81" spans="1:11" ht="36" customHeight="1" x14ac:dyDescent="0.2">
      <c r="A81" s="48" t="s">
        <v>72</v>
      </c>
      <c r="B81" s="30" t="s">
        <v>7</v>
      </c>
      <c r="C81" s="234" t="s">
        <v>8</v>
      </c>
      <c r="D81" s="234"/>
      <c r="E81" s="30" t="s">
        <v>73</v>
      </c>
      <c r="F81" s="28" t="s">
        <v>9</v>
      </c>
      <c r="G81" s="48" t="s">
        <v>17</v>
      </c>
      <c r="H81" s="30" t="s">
        <v>18</v>
      </c>
      <c r="I81" s="49" t="s">
        <v>19</v>
      </c>
      <c r="J81" s="32" t="s">
        <v>76</v>
      </c>
      <c r="K81" s="2"/>
    </row>
    <row r="82" spans="1:11" s="4" customFormat="1" ht="13.8" customHeight="1" x14ac:dyDescent="0.3">
      <c r="A82" s="123"/>
      <c r="B82" s="124"/>
      <c r="C82" s="232"/>
      <c r="D82" s="232"/>
      <c r="E82" s="125"/>
      <c r="F82" s="126"/>
      <c r="G82" s="117">
        <v>0</v>
      </c>
      <c r="H82" s="118">
        <v>0</v>
      </c>
      <c r="I82" s="119">
        <v>0</v>
      </c>
      <c r="J82" s="77">
        <f t="shared" ref="J82:J89" si="14">SUM(G82:I82)</f>
        <v>0</v>
      </c>
    </row>
    <row r="83" spans="1:11" s="4" customFormat="1" ht="13.8" customHeight="1" x14ac:dyDescent="0.3">
      <c r="A83" s="123"/>
      <c r="B83" s="124"/>
      <c r="C83" s="232"/>
      <c r="D83" s="232"/>
      <c r="E83" s="125"/>
      <c r="F83" s="126"/>
      <c r="G83" s="117">
        <v>0</v>
      </c>
      <c r="H83" s="118">
        <v>0</v>
      </c>
      <c r="I83" s="119">
        <v>0</v>
      </c>
      <c r="J83" s="77">
        <f t="shared" si="14"/>
        <v>0</v>
      </c>
    </row>
    <row r="84" spans="1:11" s="4" customFormat="1" ht="13.8" customHeight="1" x14ac:dyDescent="0.3">
      <c r="A84" s="123"/>
      <c r="B84" s="124"/>
      <c r="C84" s="232"/>
      <c r="D84" s="232"/>
      <c r="E84" s="125"/>
      <c r="F84" s="126"/>
      <c r="G84" s="117">
        <v>0</v>
      </c>
      <c r="H84" s="118">
        <v>0</v>
      </c>
      <c r="I84" s="119">
        <v>0</v>
      </c>
      <c r="J84" s="77">
        <f t="shared" si="14"/>
        <v>0</v>
      </c>
    </row>
    <row r="85" spans="1:11" s="4" customFormat="1" ht="13.8" customHeight="1" x14ac:dyDescent="0.3">
      <c r="A85" s="123"/>
      <c r="B85" s="124"/>
      <c r="C85" s="232"/>
      <c r="D85" s="232"/>
      <c r="E85" s="125"/>
      <c r="F85" s="126"/>
      <c r="G85" s="117">
        <v>0</v>
      </c>
      <c r="H85" s="118">
        <v>0</v>
      </c>
      <c r="I85" s="119">
        <v>0</v>
      </c>
      <c r="J85" s="77">
        <f t="shared" si="14"/>
        <v>0</v>
      </c>
    </row>
    <row r="86" spans="1:11" s="4" customFormat="1" ht="13.8" customHeight="1" x14ac:dyDescent="0.3">
      <c r="A86" s="123"/>
      <c r="B86" s="124"/>
      <c r="C86" s="232"/>
      <c r="D86" s="232"/>
      <c r="E86" s="125"/>
      <c r="F86" s="126"/>
      <c r="G86" s="117">
        <v>0</v>
      </c>
      <c r="H86" s="118">
        <v>0</v>
      </c>
      <c r="I86" s="119">
        <v>0</v>
      </c>
      <c r="J86" s="77">
        <f t="shared" si="14"/>
        <v>0</v>
      </c>
    </row>
    <row r="87" spans="1:11" s="4" customFormat="1" ht="13.8" customHeight="1" x14ac:dyDescent="0.3">
      <c r="A87" s="123"/>
      <c r="B87" s="124"/>
      <c r="C87" s="232"/>
      <c r="D87" s="232"/>
      <c r="E87" s="125"/>
      <c r="F87" s="126"/>
      <c r="G87" s="117">
        <v>0</v>
      </c>
      <c r="H87" s="118">
        <v>0</v>
      </c>
      <c r="I87" s="119">
        <v>0</v>
      </c>
      <c r="J87" s="77">
        <f t="shared" si="14"/>
        <v>0</v>
      </c>
    </row>
    <row r="88" spans="1:11" s="4" customFormat="1" ht="13.8" customHeight="1" x14ac:dyDescent="0.3">
      <c r="A88" s="123"/>
      <c r="B88" s="124"/>
      <c r="C88" s="232"/>
      <c r="D88" s="232"/>
      <c r="E88" s="125"/>
      <c r="F88" s="126"/>
      <c r="G88" s="117">
        <v>0</v>
      </c>
      <c r="H88" s="118">
        <v>0</v>
      </c>
      <c r="I88" s="119">
        <v>0</v>
      </c>
      <c r="J88" s="77">
        <f t="shared" si="14"/>
        <v>0</v>
      </c>
    </row>
    <row r="89" spans="1:11" s="4" customFormat="1" ht="13.8" customHeight="1" x14ac:dyDescent="0.3">
      <c r="A89" s="123"/>
      <c r="B89" s="124"/>
      <c r="C89" s="232"/>
      <c r="D89" s="232"/>
      <c r="E89" s="125"/>
      <c r="F89" s="126"/>
      <c r="G89" s="117">
        <v>0</v>
      </c>
      <c r="H89" s="118">
        <v>0</v>
      </c>
      <c r="I89" s="119">
        <v>0</v>
      </c>
      <c r="J89" s="77">
        <f t="shared" si="14"/>
        <v>0</v>
      </c>
    </row>
    <row r="90" spans="1:11" s="4" customFormat="1" ht="13.8" customHeight="1" x14ac:dyDescent="0.3">
      <c r="A90" s="244" t="s">
        <v>74</v>
      </c>
      <c r="B90" s="245"/>
      <c r="C90" s="245"/>
      <c r="D90" s="245"/>
      <c r="E90" s="245"/>
      <c r="F90" s="246"/>
      <c r="G90" s="127">
        <v>0</v>
      </c>
      <c r="H90" s="128">
        <v>0</v>
      </c>
      <c r="I90" s="129">
        <v>0</v>
      </c>
      <c r="J90" s="78">
        <f>SUM(G90:I90)</f>
        <v>0</v>
      </c>
    </row>
    <row r="91" spans="1:11" s="4" customFormat="1" ht="13.8" customHeight="1" thickBot="1" x14ac:dyDescent="0.35">
      <c r="A91" s="258" t="s">
        <v>41</v>
      </c>
      <c r="B91" s="259"/>
      <c r="C91" s="259"/>
      <c r="D91" s="259"/>
      <c r="E91" s="259"/>
      <c r="F91" s="260"/>
      <c r="G91" s="54">
        <f>SUM(G82:G90)</f>
        <v>0</v>
      </c>
      <c r="H91" s="55">
        <f>SUM(H82:H90)</f>
        <v>0</v>
      </c>
      <c r="I91" s="56">
        <f>SUM(I82:I90)</f>
        <v>0</v>
      </c>
      <c r="J91" s="79">
        <f>SUM(J82:J90)</f>
        <v>0</v>
      </c>
    </row>
    <row r="92" spans="1:11" ht="120" customHeight="1" x14ac:dyDescent="0.2">
      <c r="A92" s="230" t="s">
        <v>154</v>
      </c>
      <c r="B92" s="215"/>
      <c r="C92" s="215"/>
      <c r="D92" s="215"/>
      <c r="E92" s="215"/>
      <c r="F92" s="215"/>
      <c r="G92" s="215"/>
      <c r="H92" s="215"/>
      <c r="I92" s="215"/>
      <c r="J92" s="231"/>
      <c r="K92" s="3"/>
    </row>
    <row r="93" spans="1:11" x14ac:dyDescent="0.2">
      <c r="A93" s="15"/>
      <c r="B93" s="11"/>
      <c r="C93" s="11"/>
      <c r="D93" s="11"/>
      <c r="E93" s="11"/>
      <c r="F93" s="11"/>
      <c r="G93" s="11"/>
      <c r="H93" s="11"/>
      <c r="I93" s="11"/>
      <c r="J93" s="16"/>
    </row>
    <row r="94" spans="1:11" ht="15" customHeight="1" x14ac:dyDescent="0.2">
      <c r="A94" s="15"/>
      <c r="B94" s="11"/>
      <c r="C94" s="11"/>
      <c r="D94" s="11"/>
      <c r="E94" s="11"/>
      <c r="F94" s="11"/>
      <c r="G94" s="11"/>
      <c r="H94" s="11"/>
      <c r="I94" s="11"/>
      <c r="J94" s="16"/>
    </row>
    <row r="95" spans="1:11" ht="15" customHeight="1" x14ac:dyDescent="0.2">
      <c r="A95" s="199" t="s">
        <v>77</v>
      </c>
      <c r="B95" s="200"/>
      <c r="C95" s="200"/>
      <c r="D95" s="200"/>
      <c r="E95" s="200"/>
      <c r="F95" s="200"/>
      <c r="G95" s="200"/>
      <c r="H95" s="200"/>
      <c r="I95" s="200"/>
      <c r="J95" s="201"/>
    </row>
    <row r="96" spans="1:11" ht="15" customHeight="1" x14ac:dyDescent="0.2">
      <c r="A96" s="80"/>
      <c r="B96" s="81"/>
      <c r="C96" s="81"/>
      <c r="D96" s="81"/>
      <c r="E96" s="81"/>
      <c r="F96" s="81"/>
      <c r="G96" s="76" t="s">
        <v>4</v>
      </c>
      <c r="H96" s="237" t="s">
        <v>82</v>
      </c>
      <c r="I96" s="238"/>
      <c r="J96" s="239"/>
    </row>
    <row r="97" spans="1:11" ht="45" customHeight="1" x14ac:dyDescent="0.2">
      <c r="A97" s="233" t="s">
        <v>78</v>
      </c>
      <c r="B97" s="234"/>
      <c r="C97" s="30" t="s">
        <v>40</v>
      </c>
      <c r="D97" s="30" t="s">
        <v>79</v>
      </c>
      <c r="E97" s="30" t="s">
        <v>80</v>
      </c>
      <c r="F97" s="49" t="s">
        <v>83</v>
      </c>
      <c r="G97" s="32" t="s">
        <v>81</v>
      </c>
      <c r="H97" s="48" t="s">
        <v>17</v>
      </c>
      <c r="I97" s="30" t="s">
        <v>18</v>
      </c>
      <c r="J97" s="49" t="s">
        <v>19</v>
      </c>
      <c r="K97" s="2"/>
    </row>
    <row r="98" spans="1:11" ht="13.8" customHeight="1" x14ac:dyDescent="0.2">
      <c r="A98" s="264"/>
      <c r="B98" s="265"/>
      <c r="C98" s="118"/>
      <c r="D98" s="124"/>
      <c r="E98" s="124"/>
      <c r="F98" s="130"/>
      <c r="G98" s="77">
        <f>IF(D98=0,0,(C98/D98)*E98*F98)</f>
        <v>0</v>
      </c>
      <c r="H98" s="117">
        <v>0</v>
      </c>
      <c r="I98" s="118">
        <v>0</v>
      </c>
      <c r="J98" s="119">
        <v>0</v>
      </c>
    </row>
    <row r="99" spans="1:11" ht="13.8" customHeight="1" x14ac:dyDescent="0.2">
      <c r="A99" s="264"/>
      <c r="B99" s="265"/>
      <c r="C99" s="118"/>
      <c r="D99" s="124"/>
      <c r="E99" s="124"/>
      <c r="F99" s="130"/>
      <c r="G99" s="77">
        <f t="shared" ref="G99:G102" si="15">IF(D99=0,0,(C99/D99)*E99*F99)</f>
        <v>0</v>
      </c>
      <c r="H99" s="117">
        <v>0</v>
      </c>
      <c r="I99" s="118">
        <v>0</v>
      </c>
      <c r="J99" s="119">
        <v>0</v>
      </c>
    </row>
    <row r="100" spans="1:11" ht="13.8" customHeight="1" x14ac:dyDescent="0.2">
      <c r="A100" s="264"/>
      <c r="B100" s="265"/>
      <c r="C100" s="118"/>
      <c r="D100" s="124"/>
      <c r="E100" s="124"/>
      <c r="F100" s="130"/>
      <c r="G100" s="77">
        <f t="shared" si="15"/>
        <v>0</v>
      </c>
      <c r="H100" s="117">
        <v>0</v>
      </c>
      <c r="I100" s="118">
        <v>0</v>
      </c>
      <c r="J100" s="119">
        <v>0</v>
      </c>
    </row>
    <row r="101" spans="1:11" ht="13.8" customHeight="1" x14ac:dyDescent="0.2">
      <c r="A101" s="264"/>
      <c r="B101" s="265"/>
      <c r="C101" s="118"/>
      <c r="D101" s="124"/>
      <c r="E101" s="124"/>
      <c r="F101" s="130"/>
      <c r="G101" s="77">
        <f t="shared" si="15"/>
        <v>0</v>
      </c>
      <c r="H101" s="117">
        <v>0</v>
      </c>
      <c r="I101" s="118">
        <v>0</v>
      </c>
      <c r="J101" s="119">
        <v>0</v>
      </c>
    </row>
    <row r="102" spans="1:11" ht="13.8" customHeight="1" x14ac:dyDescent="0.2">
      <c r="A102" s="264"/>
      <c r="B102" s="265"/>
      <c r="C102" s="118"/>
      <c r="D102" s="124"/>
      <c r="E102" s="124"/>
      <c r="F102" s="130"/>
      <c r="G102" s="77">
        <f t="shared" si="15"/>
        <v>0</v>
      </c>
      <c r="H102" s="117">
        <v>0</v>
      </c>
      <c r="I102" s="118">
        <v>0</v>
      </c>
      <c r="J102" s="119">
        <v>0</v>
      </c>
    </row>
    <row r="103" spans="1:11" ht="13.8" customHeight="1" thickBot="1" x14ac:dyDescent="0.25">
      <c r="A103" s="212" t="s">
        <v>42</v>
      </c>
      <c r="B103" s="213"/>
      <c r="C103" s="213"/>
      <c r="D103" s="213"/>
      <c r="E103" s="213"/>
      <c r="F103" s="214"/>
      <c r="G103" s="79">
        <f>SUM(G98:G102)</f>
        <v>0</v>
      </c>
      <c r="H103" s="54">
        <f>SUM(H98:H102)</f>
        <v>0</v>
      </c>
      <c r="I103" s="54">
        <f>SUM(I98:I102)</f>
        <v>0</v>
      </c>
      <c r="J103" s="56">
        <f t="shared" ref="J103" si="16">SUM(J98:J102)</f>
        <v>0</v>
      </c>
    </row>
    <row r="104" spans="1:11" ht="93.6" customHeight="1" x14ac:dyDescent="0.2">
      <c r="A104" s="230" t="s">
        <v>155</v>
      </c>
      <c r="B104" s="215"/>
      <c r="C104" s="215"/>
      <c r="D104" s="215"/>
      <c r="E104" s="215"/>
      <c r="F104" s="215"/>
      <c r="G104" s="215"/>
      <c r="H104" s="215"/>
      <c r="I104" s="215"/>
      <c r="J104" s="231"/>
    </row>
    <row r="105" spans="1:11" x14ac:dyDescent="0.2">
      <c r="A105" s="15"/>
      <c r="B105" s="11"/>
      <c r="C105" s="11"/>
      <c r="D105" s="11"/>
      <c r="E105" s="11"/>
      <c r="F105" s="11"/>
      <c r="G105" s="11"/>
      <c r="H105" s="11"/>
      <c r="I105" s="11"/>
      <c r="J105" s="16"/>
    </row>
    <row r="106" spans="1:11" ht="15" customHeight="1" thickBot="1" x14ac:dyDescent="0.25">
      <c r="A106" s="15"/>
      <c r="B106" s="11"/>
      <c r="C106" s="11"/>
      <c r="D106" s="11"/>
      <c r="E106" s="11"/>
      <c r="F106" s="11"/>
      <c r="G106" s="11"/>
      <c r="H106" s="11"/>
      <c r="I106" s="11"/>
      <c r="J106" s="16"/>
    </row>
    <row r="107" spans="1:11" ht="15" customHeight="1" x14ac:dyDescent="0.2">
      <c r="A107" s="255" t="s">
        <v>43</v>
      </c>
      <c r="B107" s="256"/>
      <c r="C107" s="256"/>
      <c r="D107" s="256"/>
      <c r="E107" s="256"/>
      <c r="F107" s="256"/>
      <c r="G107" s="256"/>
      <c r="H107" s="256"/>
      <c r="I107" s="256"/>
      <c r="J107" s="257"/>
    </row>
    <row r="108" spans="1:11" ht="15" customHeight="1" x14ac:dyDescent="0.2">
      <c r="A108" s="261"/>
      <c r="B108" s="262"/>
      <c r="C108" s="262"/>
      <c r="D108" s="262"/>
      <c r="E108" s="262"/>
      <c r="F108" s="263"/>
      <c r="G108" s="82" t="str">
        <f>E20</f>
        <v>Jaar 1</v>
      </c>
      <c r="H108" s="83" t="str">
        <f>F20</f>
        <v>Jaar 2</v>
      </c>
      <c r="I108" s="84" t="str">
        <f>G20</f>
        <v>Jaar 3</v>
      </c>
      <c r="J108" s="61" t="str">
        <f>J19</f>
        <v>Totaal</v>
      </c>
    </row>
    <row r="109" spans="1:11" ht="15" customHeight="1" x14ac:dyDescent="0.2">
      <c r="A109" s="180" t="str">
        <f>A13</f>
        <v>PERSONEELSKOSTEN</v>
      </c>
      <c r="B109" s="181"/>
      <c r="C109" s="181"/>
      <c r="D109" s="181"/>
      <c r="E109" s="181"/>
      <c r="F109" s="184"/>
      <c r="G109" s="50">
        <f>G47</f>
        <v>0</v>
      </c>
      <c r="H109" s="85">
        <f>H47</f>
        <v>0</v>
      </c>
      <c r="I109" s="52">
        <f>I47</f>
        <v>0</v>
      </c>
      <c r="J109" s="53">
        <f t="shared" ref="J109:J113" si="17">SUM(G109:I109)</f>
        <v>0</v>
      </c>
    </row>
    <row r="110" spans="1:11" ht="15" customHeight="1" x14ac:dyDescent="0.2">
      <c r="A110" s="180" t="str">
        <f>A51</f>
        <v>OVERHEADKOSTEN</v>
      </c>
      <c r="B110" s="181"/>
      <c r="C110" s="181"/>
      <c r="D110" s="181"/>
      <c r="E110" s="181"/>
      <c r="F110" s="184"/>
      <c r="G110" s="50">
        <f>G54</f>
        <v>0</v>
      </c>
      <c r="H110" s="85">
        <f>H54</f>
        <v>0</v>
      </c>
      <c r="I110" s="52">
        <f>I54</f>
        <v>0</v>
      </c>
      <c r="J110" s="53">
        <f t="shared" si="17"/>
        <v>0</v>
      </c>
    </row>
    <row r="111" spans="1:11" ht="15" customHeight="1" x14ac:dyDescent="0.2">
      <c r="A111" s="180" t="str">
        <f>A58</f>
        <v>WERKINGSKOSTEN</v>
      </c>
      <c r="B111" s="181"/>
      <c r="C111" s="181"/>
      <c r="D111" s="181"/>
      <c r="E111" s="181"/>
      <c r="F111" s="184"/>
      <c r="G111" s="50">
        <f>G75</f>
        <v>0</v>
      </c>
      <c r="H111" s="85">
        <f>H75</f>
        <v>0</v>
      </c>
      <c r="I111" s="52">
        <f>I75</f>
        <v>0</v>
      </c>
      <c r="J111" s="53">
        <f t="shared" si="17"/>
        <v>0</v>
      </c>
    </row>
    <row r="112" spans="1:11" ht="15" customHeight="1" x14ac:dyDescent="0.2">
      <c r="A112" s="180" t="str">
        <f>A79</f>
        <v>EXTERNE PRESTATIES</v>
      </c>
      <c r="B112" s="181"/>
      <c r="C112" s="181"/>
      <c r="D112" s="181"/>
      <c r="E112" s="181"/>
      <c r="F112" s="184"/>
      <c r="G112" s="50">
        <f>G91</f>
        <v>0</v>
      </c>
      <c r="H112" s="85">
        <f>H91</f>
        <v>0</v>
      </c>
      <c r="I112" s="52">
        <f>I91</f>
        <v>0</v>
      </c>
      <c r="J112" s="53">
        <f t="shared" si="17"/>
        <v>0</v>
      </c>
    </row>
    <row r="113" spans="1:11" ht="15" customHeight="1" x14ac:dyDescent="0.2">
      <c r="A113" s="180" t="str">
        <f>A95</f>
        <v>INVESTERINGSKOSTEN</v>
      </c>
      <c r="B113" s="181"/>
      <c r="C113" s="181"/>
      <c r="D113" s="181"/>
      <c r="E113" s="181"/>
      <c r="F113" s="184"/>
      <c r="G113" s="50">
        <f>H103</f>
        <v>0</v>
      </c>
      <c r="H113" s="85">
        <f>I103</f>
        <v>0</v>
      </c>
      <c r="I113" s="52">
        <f>J103</f>
        <v>0</v>
      </c>
      <c r="J113" s="53">
        <f t="shared" si="17"/>
        <v>0</v>
      </c>
    </row>
    <row r="114" spans="1:11" ht="15" customHeight="1" thickBot="1" x14ac:dyDescent="0.25">
      <c r="A114" s="188" t="s">
        <v>46</v>
      </c>
      <c r="B114" s="189"/>
      <c r="C114" s="189"/>
      <c r="D114" s="189"/>
      <c r="E114" s="189"/>
      <c r="F114" s="190"/>
      <c r="G114" s="86">
        <f>SUM(G109:G113)</f>
        <v>0</v>
      </c>
      <c r="H114" s="87">
        <f>SUM(H109:H113)</f>
        <v>0</v>
      </c>
      <c r="I114" s="88">
        <f>SUM(I109:I113)</f>
        <v>0</v>
      </c>
      <c r="J114" s="89">
        <f>SUM(J109:J113)</f>
        <v>0</v>
      </c>
    </row>
    <row r="115" spans="1:11" ht="15" customHeight="1" x14ac:dyDescent="0.2"/>
    <row r="116" spans="1:11" ht="15" customHeight="1" thickBot="1" x14ac:dyDescent="0.25"/>
    <row r="117" spans="1:11" ht="15" customHeight="1" x14ac:dyDescent="0.2">
      <c r="A117" s="206" t="s">
        <v>45</v>
      </c>
      <c r="B117" s="207"/>
      <c r="C117" s="207"/>
      <c r="D117" s="207"/>
      <c r="E117" s="207"/>
      <c r="F117" s="207"/>
      <c r="G117" s="207"/>
      <c r="H117" s="207"/>
      <c r="I117" s="207"/>
      <c r="J117" s="208"/>
    </row>
    <row r="118" spans="1:11" ht="15" customHeight="1" x14ac:dyDescent="0.2">
      <c r="A118" s="15"/>
      <c r="B118" s="11"/>
      <c r="C118" s="11"/>
      <c r="D118" s="11"/>
      <c r="E118" s="11"/>
      <c r="F118" s="11"/>
      <c r="G118" s="11"/>
      <c r="H118" s="11"/>
      <c r="I118" s="11"/>
      <c r="J118" s="16"/>
    </row>
    <row r="119" spans="1:11" ht="15" customHeight="1" x14ac:dyDescent="0.2">
      <c r="A119" s="199" t="s">
        <v>54</v>
      </c>
      <c r="B119" s="200"/>
      <c r="C119" s="200"/>
      <c r="D119" s="200"/>
      <c r="E119" s="200"/>
      <c r="F119" s="200"/>
      <c r="G119" s="200"/>
      <c r="H119" s="200"/>
      <c r="I119" s="200"/>
      <c r="J119" s="201"/>
    </row>
    <row r="120" spans="1:11" ht="15" customHeight="1" x14ac:dyDescent="0.2">
      <c r="A120" s="80"/>
      <c r="B120" s="81"/>
      <c r="C120" s="81"/>
      <c r="D120" s="81"/>
      <c r="E120" s="81"/>
      <c r="F120" s="81"/>
      <c r="G120" s="216" t="s">
        <v>24</v>
      </c>
      <c r="H120" s="217"/>
      <c r="I120" s="218"/>
      <c r="J120" s="61" t="s">
        <v>4</v>
      </c>
    </row>
    <row r="121" spans="1:11" ht="19.95" customHeight="1" x14ac:dyDescent="0.2">
      <c r="A121" s="202"/>
      <c r="B121" s="203"/>
      <c r="C121" s="196" t="s">
        <v>84</v>
      </c>
      <c r="D121" s="197"/>
      <c r="E121" s="197"/>
      <c r="F121" s="198"/>
      <c r="G121" s="29" t="s">
        <v>17</v>
      </c>
      <c r="H121" s="30" t="s">
        <v>18</v>
      </c>
      <c r="I121" s="31" t="s">
        <v>19</v>
      </c>
      <c r="J121" s="31" t="s">
        <v>10</v>
      </c>
      <c r="K121" s="2"/>
    </row>
    <row r="122" spans="1:11" ht="13.8" customHeight="1" x14ac:dyDescent="0.2">
      <c r="A122" s="180" t="s">
        <v>11</v>
      </c>
      <c r="B122" s="181"/>
      <c r="C122" s="250"/>
      <c r="D122" s="251"/>
      <c r="E122" s="251"/>
      <c r="F122" s="252"/>
      <c r="G122" s="91"/>
      <c r="H122" s="92"/>
      <c r="I122" s="90"/>
      <c r="J122" s="90"/>
    </row>
    <row r="123" spans="1:11" ht="13.8" customHeight="1" x14ac:dyDescent="0.2">
      <c r="A123" s="204" t="s">
        <v>47</v>
      </c>
      <c r="B123" s="205"/>
      <c r="C123" s="193"/>
      <c r="D123" s="194"/>
      <c r="E123" s="194"/>
      <c r="F123" s="195"/>
      <c r="G123" s="121">
        <v>0</v>
      </c>
      <c r="H123" s="118">
        <v>0</v>
      </c>
      <c r="I123" s="122">
        <v>0</v>
      </c>
      <c r="J123" s="53">
        <f>SUM(G123:I123)</f>
        <v>0</v>
      </c>
    </row>
    <row r="124" spans="1:11" ht="13.8" customHeight="1" x14ac:dyDescent="0.2">
      <c r="A124" s="204" t="s">
        <v>48</v>
      </c>
      <c r="B124" s="205"/>
      <c r="C124" s="193"/>
      <c r="D124" s="194"/>
      <c r="E124" s="194"/>
      <c r="F124" s="195"/>
      <c r="G124" s="121">
        <v>0</v>
      </c>
      <c r="H124" s="118">
        <v>0</v>
      </c>
      <c r="I124" s="122">
        <v>0</v>
      </c>
      <c r="J124" s="53">
        <f>SUM(G124:I124)</f>
        <v>0</v>
      </c>
    </row>
    <row r="125" spans="1:11" ht="13.8" customHeight="1" x14ac:dyDescent="0.2">
      <c r="A125" s="180" t="s">
        <v>12</v>
      </c>
      <c r="B125" s="181"/>
      <c r="C125" s="250"/>
      <c r="D125" s="251"/>
      <c r="E125" s="251"/>
      <c r="F125" s="252"/>
      <c r="G125" s="91"/>
      <c r="H125" s="92"/>
      <c r="I125" s="90"/>
      <c r="J125" s="53"/>
    </row>
    <row r="126" spans="1:11" ht="13.8" customHeight="1" x14ac:dyDescent="0.2">
      <c r="A126" s="204" t="s">
        <v>49</v>
      </c>
      <c r="B126" s="205"/>
      <c r="C126" s="193"/>
      <c r="D126" s="194"/>
      <c r="E126" s="194"/>
      <c r="F126" s="195"/>
      <c r="G126" s="121">
        <v>0</v>
      </c>
      <c r="H126" s="118">
        <v>0</v>
      </c>
      <c r="I126" s="122">
        <v>0</v>
      </c>
      <c r="J126" s="53">
        <f>SUM(G126:I126)</f>
        <v>0</v>
      </c>
    </row>
    <row r="127" spans="1:11" ht="13.8" customHeight="1" x14ac:dyDescent="0.2">
      <c r="A127" s="204" t="s">
        <v>50</v>
      </c>
      <c r="B127" s="205"/>
      <c r="C127" s="193"/>
      <c r="D127" s="194"/>
      <c r="E127" s="194"/>
      <c r="F127" s="195"/>
      <c r="G127" s="121">
        <v>0</v>
      </c>
      <c r="H127" s="118">
        <v>0</v>
      </c>
      <c r="I127" s="122">
        <v>0</v>
      </c>
      <c r="J127" s="53">
        <f>SUM(G127:I127)</f>
        <v>0</v>
      </c>
    </row>
    <row r="128" spans="1:11" ht="13.8" customHeight="1" x14ac:dyDescent="0.2">
      <c r="A128" s="204" t="s">
        <v>51</v>
      </c>
      <c r="B128" s="205"/>
      <c r="C128" s="193"/>
      <c r="D128" s="194"/>
      <c r="E128" s="194"/>
      <c r="F128" s="195"/>
      <c r="G128" s="121">
        <v>0</v>
      </c>
      <c r="H128" s="118">
        <v>0</v>
      </c>
      <c r="I128" s="122">
        <v>0</v>
      </c>
      <c r="J128" s="53">
        <f>SUM(G128:I128)</f>
        <v>0</v>
      </c>
    </row>
    <row r="129" spans="1:11" ht="13.8" customHeight="1" x14ac:dyDescent="0.2">
      <c r="A129" s="180" t="s">
        <v>52</v>
      </c>
      <c r="B129" s="181"/>
      <c r="C129" s="193"/>
      <c r="D129" s="194"/>
      <c r="E129" s="194"/>
      <c r="F129" s="195"/>
      <c r="G129" s="121">
        <v>0</v>
      </c>
      <c r="H129" s="118">
        <v>0</v>
      </c>
      <c r="I129" s="122">
        <v>0</v>
      </c>
      <c r="J129" s="53">
        <f>SUM(G129:I129)</f>
        <v>0</v>
      </c>
    </row>
    <row r="130" spans="1:11" ht="13.8" customHeight="1" thickBot="1" x14ac:dyDescent="0.25">
      <c r="A130" s="212" t="s">
        <v>55</v>
      </c>
      <c r="B130" s="213"/>
      <c r="C130" s="213"/>
      <c r="D130" s="213"/>
      <c r="E130" s="213"/>
      <c r="F130" s="214"/>
      <c r="G130" s="75">
        <f>SUM(G122:G129)</f>
        <v>0</v>
      </c>
      <c r="H130" s="55">
        <f t="shared" ref="H130:J130" si="18">SUM(H122:H129)</f>
        <v>0</v>
      </c>
      <c r="I130" s="57">
        <f t="shared" si="18"/>
        <v>0</v>
      </c>
      <c r="J130" s="57">
        <f t="shared" si="18"/>
        <v>0</v>
      </c>
    </row>
    <row r="131" spans="1:11" x14ac:dyDescent="0.2">
      <c r="A131" s="177" t="s">
        <v>86</v>
      </c>
      <c r="B131" s="178"/>
      <c r="C131" s="178"/>
      <c r="D131" s="178"/>
      <c r="E131" s="178"/>
      <c r="F131" s="178"/>
      <c r="G131" s="178"/>
      <c r="H131" s="178"/>
      <c r="I131" s="178"/>
      <c r="J131" s="179"/>
    </row>
    <row r="132" spans="1:11" x14ac:dyDescent="0.2">
      <c r="A132" s="15"/>
      <c r="B132" s="11"/>
      <c r="C132" s="11"/>
      <c r="D132" s="11"/>
      <c r="E132" s="11"/>
      <c r="F132" s="11"/>
      <c r="G132" s="11"/>
      <c r="H132" s="11"/>
      <c r="I132" s="11"/>
      <c r="J132" s="16"/>
    </row>
    <row r="133" spans="1:11" ht="15" customHeight="1" x14ac:dyDescent="0.2">
      <c r="A133" s="15"/>
      <c r="B133" s="11"/>
      <c r="C133" s="11"/>
      <c r="D133" s="11"/>
      <c r="E133" s="11"/>
      <c r="F133" s="11"/>
      <c r="G133" s="11"/>
      <c r="H133" s="11"/>
      <c r="I133" s="11"/>
      <c r="J133" s="16"/>
    </row>
    <row r="134" spans="1:11" ht="15" customHeight="1" x14ac:dyDescent="0.2">
      <c r="A134" s="199" t="s">
        <v>56</v>
      </c>
      <c r="B134" s="200"/>
      <c r="C134" s="200"/>
      <c r="D134" s="200"/>
      <c r="E134" s="200"/>
      <c r="F134" s="200"/>
      <c r="G134" s="200"/>
      <c r="H134" s="200"/>
      <c r="I134" s="200"/>
      <c r="J134" s="201"/>
    </row>
    <row r="135" spans="1:11" s="4" customFormat="1" ht="15" customHeight="1" x14ac:dyDescent="0.3">
      <c r="A135" s="93"/>
      <c r="B135" s="27"/>
      <c r="C135" s="27"/>
      <c r="D135" s="27"/>
      <c r="E135" s="27"/>
      <c r="F135" s="27"/>
      <c r="G135" s="216" t="s">
        <v>25</v>
      </c>
      <c r="H135" s="217"/>
      <c r="I135" s="218"/>
      <c r="J135" s="61" t="s">
        <v>4</v>
      </c>
    </row>
    <row r="136" spans="1:11" s="4" customFormat="1" ht="19.95" customHeight="1" x14ac:dyDescent="0.3">
      <c r="A136" s="180"/>
      <c r="B136" s="181"/>
      <c r="C136" s="196" t="s">
        <v>85</v>
      </c>
      <c r="D136" s="197"/>
      <c r="E136" s="197"/>
      <c r="F136" s="198"/>
      <c r="G136" s="29" t="s">
        <v>17</v>
      </c>
      <c r="H136" s="30" t="s">
        <v>18</v>
      </c>
      <c r="I136" s="31" t="s">
        <v>19</v>
      </c>
      <c r="J136" s="31" t="s">
        <v>13</v>
      </c>
      <c r="K136" s="5"/>
    </row>
    <row r="137" spans="1:11" s="4" customFormat="1" ht="13.8" customHeight="1" x14ac:dyDescent="0.3">
      <c r="A137" s="180" t="s">
        <v>14</v>
      </c>
      <c r="B137" s="181"/>
      <c r="C137" s="209"/>
      <c r="D137" s="210"/>
      <c r="E137" s="210"/>
      <c r="F137" s="211"/>
      <c r="G137" s="121">
        <v>0</v>
      </c>
      <c r="H137" s="118">
        <v>0</v>
      </c>
      <c r="I137" s="122">
        <v>0</v>
      </c>
      <c r="J137" s="94">
        <f>SUM(G137:I137)</f>
        <v>0</v>
      </c>
    </row>
    <row r="138" spans="1:11" s="4" customFormat="1" ht="13.8" customHeight="1" x14ac:dyDescent="0.3">
      <c r="A138" s="180" t="s">
        <v>53</v>
      </c>
      <c r="B138" s="181"/>
      <c r="C138" s="209"/>
      <c r="D138" s="210"/>
      <c r="E138" s="210"/>
      <c r="F138" s="211"/>
      <c r="G138" s="121">
        <v>0</v>
      </c>
      <c r="H138" s="118">
        <v>0</v>
      </c>
      <c r="I138" s="122">
        <v>0</v>
      </c>
      <c r="J138" s="95">
        <f>SUM(G138:I138)</f>
        <v>0</v>
      </c>
    </row>
    <row r="139" spans="1:11" s="4" customFormat="1" ht="13.8" customHeight="1" thickBot="1" x14ac:dyDescent="0.35">
      <c r="A139" s="212" t="s">
        <v>57</v>
      </c>
      <c r="B139" s="213"/>
      <c r="C139" s="213"/>
      <c r="D139" s="213"/>
      <c r="E139" s="213"/>
      <c r="F139" s="214"/>
      <c r="G139" s="75">
        <f>SUM(G137:G138)</f>
        <v>0</v>
      </c>
      <c r="H139" s="55">
        <f t="shared" ref="H139:J139" si="19">SUM(H137:H138)</f>
        <v>0</v>
      </c>
      <c r="I139" s="57">
        <f t="shared" si="19"/>
        <v>0</v>
      </c>
      <c r="J139" s="57">
        <f t="shared" si="19"/>
        <v>0</v>
      </c>
    </row>
    <row r="140" spans="1:11" s="4" customFormat="1" x14ac:dyDescent="0.3">
      <c r="A140" s="177" t="s">
        <v>87</v>
      </c>
      <c r="B140" s="178"/>
      <c r="C140" s="178"/>
      <c r="D140" s="178"/>
      <c r="E140" s="178"/>
      <c r="F140" s="178"/>
      <c r="G140" s="178"/>
      <c r="H140" s="178"/>
      <c r="I140" s="178"/>
      <c r="J140" s="179"/>
    </row>
    <row r="141" spans="1:11" s="4" customFormat="1" x14ac:dyDescent="0.3">
      <c r="A141" s="14"/>
      <c r="B141" s="7"/>
      <c r="C141" s="7"/>
      <c r="D141" s="7"/>
      <c r="E141" s="7"/>
      <c r="F141" s="7"/>
      <c r="G141" s="7"/>
      <c r="H141" s="7"/>
      <c r="I141" s="7"/>
      <c r="J141" s="13"/>
    </row>
    <row r="142" spans="1:11" s="4" customFormat="1" ht="15" customHeight="1" thickBot="1" x14ac:dyDescent="0.35">
      <c r="A142" s="14"/>
      <c r="B142" s="7"/>
      <c r="C142" s="7"/>
      <c r="D142" s="7"/>
      <c r="E142" s="7"/>
      <c r="F142" s="7"/>
      <c r="G142" s="7"/>
      <c r="H142" s="7"/>
      <c r="I142" s="7"/>
      <c r="J142" s="13"/>
    </row>
    <row r="143" spans="1:11" s="4" customFormat="1" ht="15" customHeight="1" x14ac:dyDescent="0.3">
      <c r="A143" s="255" t="s">
        <v>58</v>
      </c>
      <c r="B143" s="256"/>
      <c r="C143" s="256"/>
      <c r="D143" s="256"/>
      <c r="E143" s="256"/>
      <c r="F143" s="256"/>
      <c r="G143" s="256"/>
      <c r="H143" s="256"/>
      <c r="I143" s="256"/>
      <c r="J143" s="257"/>
    </row>
    <row r="144" spans="1:11" s="4" customFormat="1" ht="15" customHeight="1" x14ac:dyDescent="0.3">
      <c r="A144" s="219"/>
      <c r="B144" s="220"/>
      <c r="C144" s="220"/>
      <c r="D144" s="220"/>
      <c r="E144" s="220"/>
      <c r="F144" s="221"/>
      <c r="G144" s="96" t="str">
        <f>G108</f>
        <v>Jaar 1</v>
      </c>
      <c r="H144" s="97" t="str">
        <f>H108</f>
        <v>Jaar 2</v>
      </c>
      <c r="I144" s="98" t="str">
        <f>I108</f>
        <v>Jaar 3</v>
      </c>
      <c r="J144" s="99" t="str">
        <f>J19</f>
        <v>Totaal</v>
      </c>
    </row>
    <row r="145" spans="1:10" s="4" customFormat="1" ht="15" customHeight="1" x14ac:dyDescent="0.3">
      <c r="A145" s="185" t="str">
        <f>A119</f>
        <v>PRIVATE INBRENG</v>
      </c>
      <c r="B145" s="186"/>
      <c r="C145" s="186"/>
      <c r="D145" s="186"/>
      <c r="E145" s="186"/>
      <c r="F145" s="187"/>
      <c r="G145" s="50">
        <f>G130</f>
        <v>0</v>
      </c>
      <c r="H145" s="51">
        <f t="shared" ref="H145:I145" si="20">H130</f>
        <v>0</v>
      </c>
      <c r="I145" s="52">
        <f t="shared" si="20"/>
        <v>0</v>
      </c>
      <c r="J145" s="53">
        <f>SUM(G145:I145)</f>
        <v>0</v>
      </c>
    </row>
    <row r="146" spans="1:10" s="4" customFormat="1" ht="15" customHeight="1" x14ac:dyDescent="0.3">
      <c r="A146" s="185" t="str">
        <f>A134</f>
        <v>PUBLIEKE INBRENG</v>
      </c>
      <c r="B146" s="186"/>
      <c r="C146" s="186"/>
      <c r="D146" s="186"/>
      <c r="E146" s="186"/>
      <c r="F146" s="187"/>
      <c r="G146" s="50">
        <f>G139</f>
        <v>0</v>
      </c>
      <c r="H146" s="51">
        <f t="shared" ref="H146:I146" si="21">H139</f>
        <v>0</v>
      </c>
      <c r="I146" s="52">
        <f t="shared" si="21"/>
        <v>0</v>
      </c>
      <c r="J146" s="53">
        <f>SUM(G146:I146)</f>
        <v>0</v>
      </c>
    </row>
    <row r="147" spans="1:10" s="4" customFormat="1" ht="15" customHeight="1" thickBot="1" x14ac:dyDescent="0.35">
      <c r="A147" s="191" t="s">
        <v>46</v>
      </c>
      <c r="B147" s="192"/>
      <c r="C147" s="192"/>
      <c r="D147" s="192"/>
      <c r="E147" s="192"/>
      <c r="F147" s="192"/>
      <c r="G147" s="100">
        <f>SUM(G145:G146)</f>
        <v>0</v>
      </c>
      <c r="H147" s="55">
        <f t="shared" ref="H147:J147" si="22">SUM(H145:H146)</f>
        <v>0</v>
      </c>
      <c r="I147" s="89">
        <f t="shared" si="22"/>
        <v>0</v>
      </c>
      <c r="J147" s="89">
        <f t="shared" si="22"/>
        <v>0</v>
      </c>
    </row>
    <row r="148" spans="1:10" s="4" customFormat="1" ht="15" customHeight="1" x14ac:dyDescent="0.3"/>
    <row r="149" spans="1:10" s="4" customFormat="1" ht="15" customHeight="1" thickBot="1" x14ac:dyDescent="0.35"/>
    <row r="150" spans="1:10" s="4" customFormat="1" ht="15" customHeight="1" x14ac:dyDescent="0.3">
      <c r="A150" s="206" t="s">
        <v>88</v>
      </c>
      <c r="B150" s="207"/>
      <c r="C150" s="207"/>
      <c r="D150" s="207"/>
      <c r="E150" s="207"/>
      <c r="F150" s="207"/>
      <c r="G150" s="207"/>
      <c r="H150" s="207"/>
      <c r="I150" s="207"/>
      <c r="J150" s="208"/>
    </row>
    <row r="151" spans="1:10" s="4" customFormat="1" ht="15" customHeight="1" x14ac:dyDescent="0.3">
      <c r="A151" s="222"/>
      <c r="B151" s="223"/>
      <c r="C151" s="223"/>
      <c r="D151" s="223"/>
      <c r="E151" s="223"/>
      <c r="F151" s="224"/>
      <c r="G151" s="216" t="s">
        <v>26</v>
      </c>
      <c r="H151" s="217"/>
      <c r="I151" s="218"/>
      <c r="J151" s="61" t="s">
        <v>4</v>
      </c>
    </row>
    <row r="152" spans="1:10" s="4" customFormat="1" ht="15" customHeight="1" x14ac:dyDescent="0.3">
      <c r="A152" s="222"/>
      <c r="B152" s="223"/>
      <c r="C152" s="223"/>
      <c r="D152" s="223"/>
      <c r="E152" s="223"/>
      <c r="F152" s="224"/>
      <c r="G152" s="29" t="s">
        <v>17</v>
      </c>
      <c r="H152" s="30" t="s">
        <v>18</v>
      </c>
      <c r="I152" s="31" t="s">
        <v>19</v>
      </c>
      <c r="J152" s="26" t="s">
        <v>59</v>
      </c>
    </row>
    <row r="153" spans="1:10" s="4" customFormat="1" ht="15" customHeight="1" x14ac:dyDescent="0.3">
      <c r="A153" s="180" t="s">
        <v>89</v>
      </c>
      <c r="B153" s="181"/>
      <c r="C153" s="181"/>
      <c r="D153" s="181"/>
      <c r="E153" s="181"/>
      <c r="F153" s="181"/>
      <c r="G153" s="101">
        <f>G114-G147</f>
        <v>0</v>
      </c>
      <c r="H153" s="102">
        <f t="shared" ref="H153:I153" si="23">H114-H147</f>
        <v>0</v>
      </c>
      <c r="I153" s="103">
        <f t="shared" si="23"/>
        <v>0</v>
      </c>
      <c r="J153" s="104">
        <f>SUM(G153:I153)</f>
        <v>0</v>
      </c>
    </row>
    <row r="154" spans="1:10" s="4" customFormat="1" ht="15" customHeight="1" thickBot="1" x14ac:dyDescent="0.35">
      <c r="A154" s="182" t="s">
        <v>60</v>
      </c>
      <c r="B154" s="183"/>
      <c r="C154" s="183"/>
      <c r="D154" s="183"/>
      <c r="E154" s="183"/>
      <c r="F154" s="183"/>
      <c r="G154" s="161" t="str">
        <f>IF(ISNUMBER(G153/G114)=TRUE,G153/G114,"-")</f>
        <v>-</v>
      </c>
      <c r="H154" s="161" t="str">
        <f t="shared" ref="H154:J154" si="24">IF(ISNUMBER(H153/H114)=TRUE,H153/H114,"-")</f>
        <v>-</v>
      </c>
      <c r="I154" s="161" t="str">
        <f t="shared" si="24"/>
        <v>-</v>
      </c>
      <c r="J154" s="162" t="str">
        <f t="shared" si="24"/>
        <v>-</v>
      </c>
    </row>
    <row r="155" spans="1:10" s="4" customFormat="1" ht="37.200000000000003" customHeight="1" x14ac:dyDescent="0.3">
      <c r="A155" s="215" t="s">
        <v>156</v>
      </c>
      <c r="B155" s="215"/>
      <c r="C155" s="215"/>
      <c r="D155" s="215"/>
      <c r="E155" s="215"/>
      <c r="F155" s="215"/>
      <c r="G155" s="215"/>
      <c r="H155" s="215"/>
      <c r="I155" s="215"/>
      <c r="J155" s="215"/>
    </row>
    <row r="156" spans="1:10" s="4" customFormat="1" x14ac:dyDescent="0.3"/>
    <row r="157" spans="1:10" x14ac:dyDescent="0.2">
      <c r="J157" s="4"/>
    </row>
  </sheetData>
  <sheetProtection algorithmName="SHA-512" hashValue="1UYTIfDm+JnJm76F47t0NWP5ZNfY8GAA5mBB98zmCFGe2Ng+KB5NMs7istXjP2OwvpecaxICT1Lz/2w69VA8dg==" saltValue="CKUmPv84ux0M+Xbpi98OMw==" spinCount="100000" sheet="1" objects="1" scenarios="1"/>
  <mergeCells count="149">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A1:J1"/>
    <mergeCell ref="A3:J3"/>
    <mergeCell ref="A4:B4"/>
    <mergeCell ref="A5:B5"/>
    <mergeCell ref="A6:B6"/>
    <mergeCell ref="A13:J13"/>
    <mergeCell ref="A7:B7"/>
    <mergeCell ref="C4:J4"/>
    <mergeCell ref="C5:J5"/>
    <mergeCell ref="C6:J6"/>
    <mergeCell ref="C7:J7"/>
    <mergeCell ref="A11:J11"/>
    <mergeCell ref="A9:J9"/>
    <mergeCell ref="D62:E62"/>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72:F72"/>
    <mergeCell ref="A73:F73"/>
    <mergeCell ref="A126:B126"/>
    <mergeCell ref="A127:B127"/>
    <mergeCell ref="A90:F90"/>
    <mergeCell ref="A71:F71"/>
    <mergeCell ref="A125:B125"/>
    <mergeCell ref="C122:F122"/>
    <mergeCell ref="C123:F123"/>
    <mergeCell ref="C124:F124"/>
    <mergeCell ref="C125:F125"/>
    <mergeCell ref="A99:B99"/>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1" fitToHeight="0"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30"/>
  <sheetViews>
    <sheetView workbookViewId="0">
      <selection activeCell="L4" sqref="L4"/>
    </sheetView>
  </sheetViews>
  <sheetFormatPr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88671875" style="1"/>
  </cols>
  <sheetData>
    <row r="1" spans="1:10" s="4" customFormat="1" ht="19.8" customHeight="1" x14ac:dyDescent="0.3">
      <c r="A1" s="266" t="s">
        <v>145</v>
      </c>
      <c r="B1" s="266"/>
      <c r="C1" s="266"/>
      <c r="D1" s="266"/>
      <c r="E1" s="266"/>
      <c r="F1" s="266"/>
      <c r="G1" s="266"/>
      <c r="H1" s="266"/>
      <c r="I1" s="266"/>
      <c r="J1" s="266"/>
    </row>
    <row r="2" spans="1:10" s="4" customFormat="1" ht="15" customHeight="1" thickBot="1" x14ac:dyDescent="0.35"/>
    <row r="3" spans="1:10" s="4" customFormat="1" ht="15" customHeight="1" x14ac:dyDescent="0.3">
      <c r="A3" s="267" t="s">
        <v>97</v>
      </c>
      <c r="B3" s="268"/>
      <c r="C3" s="268"/>
      <c r="D3" s="268"/>
      <c r="E3" s="268"/>
      <c r="F3" s="268"/>
      <c r="G3" s="268"/>
      <c r="H3" s="268"/>
      <c r="I3" s="268"/>
      <c r="J3" s="269"/>
    </row>
    <row r="4" spans="1:10" s="4" customFormat="1" ht="27" customHeight="1" thickBot="1" x14ac:dyDescent="0.35">
      <c r="A4" s="330" t="s">
        <v>29</v>
      </c>
      <c r="B4" s="331"/>
      <c r="C4" s="332"/>
      <c r="D4" s="333"/>
      <c r="E4" s="333"/>
      <c r="F4" s="333"/>
      <c r="G4" s="333"/>
      <c r="H4" s="333"/>
      <c r="I4" s="333"/>
      <c r="J4" s="334"/>
    </row>
    <row r="5" spans="1:10" s="4" customFormat="1" ht="15" customHeight="1" thickBot="1" x14ac:dyDescent="0.35"/>
    <row r="6" spans="1:10" s="4" customFormat="1" ht="15" customHeight="1" x14ac:dyDescent="0.3">
      <c r="A6" s="206" t="s">
        <v>44</v>
      </c>
      <c r="B6" s="207"/>
      <c r="C6" s="207"/>
      <c r="D6" s="207"/>
      <c r="E6" s="207"/>
      <c r="F6" s="207"/>
      <c r="G6" s="207"/>
      <c r="H6" s="207"/>
      <c r="I6" s="207"/>
      <c r="J6" s="208"/>
    </row>
    <row r="7" spans="1:10" s="4" customFormat="1" ht="15" customHeight="1" x14ac:dyDescent="0.3">
      <c r="A7" s="17"/>
      <c r="B7" s="18"/>
      <c r="C7" s="18"/>
      <c r="D7" s="18"/>
      <c r="E7" s="18"/>
      <c r="F7" s="18"/>
      <c r="G7" s="18"/>
      <c r="H7" s="18"/>
      <c r="I7" s="18"/>
      <c r="J7" s="19"/>
    </row>
    <row r="8" spans="1:10" s="4" customFormat="1" ht="15" customHeight="1" x14ac:dyDescent="0.3">
      <c r="A8" s="199" t="s">
        <v>31</v>
      </c>
      <c r="B8" s="200"/>
      <c r="C8" s="200"/>
      <c r="D8" s="200"/>
      <c r="E8" s="200"/>
      <c r="F8" s="200"/>
      <c r="G8" s="200"/>
      <c r="H8" s="200"/>
      <c r="I8" s="200"/>
      <c r="J8" s="201"/>
    </row>
    <row r="9" spans="1:10" s="4" customFormat="1" ht="15" customHeight="1" x14ac:dyDescent="0.3">
      <c r="A9" s="300" t="s">
        <v>98</v>
      </c>
      <c r="B9" s="301"/>
      <c r="C9" s="301"/>
      <c r="D9" s="301"/>
      <c r="E9" s="301"/>
      <c r="F9" s="301"/>
      <c r="G9" s="301"/>
      <c r="H9" s="301"/>
      <c r="I9" s="301"/>
      <c r="J9" s="302"/>
    </row>
    <row r="10" spans="1:10" s="4" customFormat="1" ht="13.8" customHeight="1" x14ac:dyDescent="0.3">
      <c r="A10" s="335" t="s">
        <v>101</v>
      </c>
      <c r="B10" s="336"/>
      <c r="C10" s="336"/>
      <c r="D10" s="336"/>
      <c r="E10" s="336"/>
      <c r="F10" s="336"/>
      <c r="G10" s="336"/>
      <c r="H10" s="336"/>
      <c r="I10" s="336"/>
      <c r="J10" s="337"/>
    </row>
    <row r="11" spans="1:10" s="4" customFormat="1" ht="13.8" customHeight="1" x14ac:dyDescent="0.3">
      <c r="A11" s="338"/>
      <c r="B11" s="336"/>
      <c r="C11" s="336"/>
      <c r="D11" s="336"/>
      <c r="E11" s="336"/>
      <c r="F11" s="336"/>
      <c r="G11" s="336"/>
      <c r="H11" s="336"/>
      <c r="I11" s="336"/>
      <c r="J11" s="337"/>
    </row>
    <row r="12" spans="1:10" s="4" customFormat="1" ht="13.8" customHeight="1" x14ac:dyDescent="0.3">
      <c r="A12" s="338"/>
      <c r="B12" s="336"/>
      <c r="C12" s="336"/>
      <c r="D12" s="336"/>
      <c r="E12" s="336"/>
      <c r="F12" s="336"/>
      <c r="G12" s="336"/>
      <c r="H12" s="336"/>
      <c r="I12" s="336"/>
      <c r="J12" s="337"/>
    </row>
    <row r="13" spans="1:10" s="4" customFormat="1" ht="13.8" customHeight="1" x14ac:dyDescent="0.3">
      <c r="A13" s="338"/>
      <c r="B13" s="336"/>
      <c r="C13" s="336"/>
      <c r="D13" s="336"/>
      <c r="E13" s="336"/>
      <c r="F13" s="336"/>
      <c r="G13" s="336"/>
      <c r="H13" s="336"/>
      <c r="I13" s="336"/>
      <c r="J13" s="337"/>
    </row>
    <row r="14" spans="1:10" s="4" customFormat="1" ht="13.8" customHeight="1" x14ac:dyDescent="0.3">
      <c r="A14" s="338"/>
      <c r="B14" s="336"/>
      <c r="C14" s="336"/>
      <c r="D14" s="336"/>
      <c r="E14" s="336"/>
      <c r="F14" s="336"/>
      <c r="G14" s="336"/>
      <c r="H14" s="336"/>
      <c r="I14" s="336"/>
      <c r="J14" s="337"/>
    </row>
    <row r="15" spans="1:10" s="4" customFormat="1" ht="13.8" customHeight="1" x14ac:dyDescent="0.3">
      <c r="A15" s="338"/>
      <c r="B15" s="336"/>
      <c r="C15" s="336"/>
      <c r="D15" s="336"/>
      <c r="E15" s="336"/>
      <c r="F15" s="336"/>
      <c r="G15" s="336"/>
      <c r="H15" s="336"/>
      <c r="I15" s="336"/>
      <c r="J15" s="337"/>
    </row>
    <row r="16" spans="1:10" s="4" customFormat="1" ht="13.8" customHeight="1" x14ac:dyDescent="0.3">
      <c r="A16" s="338"/>
      <c r="B16" s="336"/>
      <c r="C16" s="336"/>
      <c r="D16" s="336"/>
      <c r="E16" s="336"/>
      <c r="F16" s="336"/>
      <c r="G16" s="336"/>
      <c r="H16" s="336"/>
      <c r="I16" s="336"/>
      <c r="J16" s="337"/>
    </row>
    <row r="17" spans="1:11" s="4" customFormat="1" ht="13.8" customHeight="1" x14ac:dyDescent="0.3">
      <c r="A17" s="338"/>
      <c r="B17" s="336"/>
      <c r="C17" s="336"/>
      <c r="D17" s="336"/>
      <c r="E17" s="336"/>
      <c r="F17" s="336"/>
      <c r="G17" s="336"/>
      <c r="H17" s="336"/>
      <c r="I17" s="336"/>
      <c r="J17" s="337"/>
    </row>
    <row r="18" spans="1:11" s="163" customFormat="1" ht="15" customHeight="1" x14ac:dyDescent="0.3">
      <c r="A18" s="345" t="s">
        <v>100</v>
      </c>
      <c r="B18" s="346"/>
      <c r="C18" s="346"/>
      <c r="D18" s="346"/>
      <c r="E18" s="346"/>
      <c r="F18" s="346"/>
      <c r="G18" s="346"/>
      <c r="H18" s="346"/>
      <c r="I18" s="346"/>
      <c r="J18" s="347"/>
    </row>
    <row r="19" spans="1:11" s="163" customFormat="1" ht="13.8" customHeight="1" x14ac:dyDescent="0.3">
      <c r="A19" s="348" t="s">
        <v>159</v>
      </c>
      <c r="B19" s="349"/>
      <c r="C19" s="349"/>
      <c r="D19" s="349"/>
      <c r="E19" s="349"/>
      <c r="F19" s="349"/>
      <c r="G19" s="349"/>
      <c r="H19" s="349"/>
      <c r="I19" s="349"/>
      <c r="J19" s="350"/>
    </row>
    <row r="20" spans="1:11" s="163" customFormat="1" ht="13.8" customHeight="1" x14ac:dyDescent="0.3">
      <c r="A20" s="351"/>
      <c r="B20" s="352"/>
      <c r="C20" s="352"/>
      <c r="D20" s="352"/>
      <c r="E20" s="352"/>
      <c r="F20" s="352"/>
      <c r="G20" s="352"/>
      <c r="H20" s="352"/>
      <c r="I20" s="352"/>
      <c r="J20" s="353"/>
    </row>
    <row r="21" spans="1:11" s="163" customFormat="1" ht="13.8" customHeight="1" x14ac:dyDescent="0.3">
      <c r="A21" s="351"/>
      <c r="B21" s="352"/>
      <c r="C21" s="352"/>
      <c r="D21" s="352"/>
      <c r="E21" s="352"/>
      <c r="F21" s="352"/>
      <c r="G21" s="352"/>
      <c r="H21" s="352"/>
      <c r="I21" s="352"/>
      <c r="J21" s="353"/>
    </row>
    <row r="22" spans="1:11" s="163" customFormat="1" ht="13.8" customHeight="1" x14ac:dyDescent="0.3">
      <c r="A22" s="351"/>
      <c r="B22" s="352"/>
      <c r="C22" s="352"/>
      <c r="D22" s="352"/>
      <c r="E22" s="352"/>
      <c r="F22" s="352"/>
      <c r="G22" s="352"/>
      <c r="H22" s="352"/>
      <c r="I22" s="352"/>
      <c r="J22" s="353"/>
    </row>
    <row r="23" spans="1:11" s="163" customFormat="1" ht="13.8" customHeight="1" x14ac:dyDescent="0.3">
      <c r="A23" s="351"/>
      <c r="B23" s="352"/>
      <c r="C23" s="352"/>
      <c r="D23" s="352"/>
      <c r="E23" s="352"/>
      <c r="F23" s="352"/>
      <c r="G23" s="352"/>
      <c r="H23" s="352"/>
      <c r="I23" s="352"/>
      <c r="J23" s="353"/>
    </row>
    <row r="24" spans="1:11" s="163" customFormat="1" ht="13.8" customHeight="1" x14ac:dyDescent="0.3">
      <c r="A24" s="351"/>
      <c r="B24" s="352"/>
      <c r="C24" s="352"/>
      <c r="D24" s="352"/>
      <c r="E24" s="352"/>
      <c r="F24" s="352"/>
      <c r="G24" s="352"/>
      <c r="H24" s="352"/>
      <c r="I24" s="352"/>
      <c r="J24" s="353"/>
    </row>
    <row r="25" spans="1:11" s="163" customFormat="1" ht="13.8" customHeight="1" x14ac:dyDescent="0.3">
      <c r="A25" s="351"/>
      <c r="B25" s="352"/>
      <c r="C25" s="352"/>
      <c r="D25" s="352"/>
      <c r="E25" s="352"/>
      <c r="F25" s="352"/>
      <c r="G25" s="352"/>
      <c r="H25" s="352"/>
      <c r="I25" s="352"/>
      <c r="J25" s="353"/>
    </row>
    <row r="26" spans="1:11" s="163" customFormat="1" ht="13.8" customHeight="1" x14ac:dyDescent="0.3">
      <c r="A26" s="351"/>
      <c r="B26" s="352"/>
      <c r="C26" s="352"/>
      <c r="D26" s="352"/>
      <c r="E26" s="352"/>
      <c r="F26" s="352"/>
      <c r="G26" s="352"/>
      <c r="H26" s="352"/>
      <c r="I26" s="352"/>
      <c r="J26" s="353"/>
    </row>
    <row r="27" spans="1:11" s="163" customFormat="1" ht="13.8" customHeight="1" thickBot="1" x14ac:dyDescent="0.35">
      <c r="A27" s="354"/>
      <c r="B27" s="355"/>
      <c r="C27" s="355"/>
      <c r="D27" s="355"/>
      <c r="E27" s="355"/>
      <c r="F27" s="355"/>
      <c r="G27" s="355"/>
      <c r="H27" s="355"/>
      <c r="I27" s="355"/>
      <c r="J27" s="356"/>
    </row>
    <row r="28" spans="1:11" s="163" customFormat="1" ht="11.4" customHeight="1" x14ac:dyDescent="0.2">
      <c r="A28" s="164"/>
      <c r="B28" s="165"/>
      <c r="C28" s="165"/>
      <c r="D28" s="165"/>
      <c r="E28" s="165"/>
      <c r="F28" s="165"/>
      <c r="G28" s="165"/>
      <c r="H28" s="165"/>
      <c r="I28" s="165"/>
      <c r="J28" s="166"/>
    </row>
    <row r="29" spans="1:11" s="163" customFormat="1" ht="15" customHeight="1" x14ac:dyDescent="0.2">
      <c r="A29" s="164"/>
      <c r="B29" s="165"/>
      <c r="C29" s="165"/>
      <c r="D29" s="165"/>
      <c r="E29" s="165"/>
      <c r="F29" s="165"/>
      <c r="G29" s="165"/>
      <c r="H29" s="165"/>
      <c r="I29" s="165"/>
      <c r="J29" s="166"/>
    </row>
    <row r="30" spans="1:11" s="163" customFormat="1" ht="15" customHeight="1" x14ac:dyDescent="0.3">
      <c r="A30" s="327" t="s">
        <v>36</v>
      </c>
      <c r="B30" s="328"/>
      <c r="C30" s="328"/>
      <c r="D30" s="328"/>
      <c r="E30" s="328"/>
      <c r="F30" s="328"/>
      <c r="G30" s="328"/>
      <c r="H30" s="328"/>
      <c r="I30" s="328"/>
      <c r="J30" s="329"/>
    </row>
    <row r="31" spans="1:11" s="167" customFormat="1" ht="15" customHeight="1" x14ac:dyDescent="0.2">
      <c r="A31" s="345" t="s">
        <v>99</v>
      </c>
      <c r="B31" s="346"/>
      <c r="C31" s="346"/>
      <c r="D31" s="346"/>
      <c r="E31" s="346"/>
      <c r="F31" s="346"/>
      <c r="G31" s="346"/>
      <c r="H31" s="346"/>
      <c r="I31" s="346"/>
      <c r="J31" s="347"/>
    </row>
    <row r="32" spans="1:11" s="163" customFormat="1" ht="13.8" customHeight="1" x14ac:dyDescent="0.3">
      <c r="A32" s="339" t="s">
        <v>102</v>
      </c>
      <c r="B32" s="340"/>
      <c r="C32" s="340"/>
      <c r="D32" s="340"/>
      <c r="E32" s="340"/>
      <c r="F32" s="340"/>
      <c r="G32" s="340"/>
      <c r="H32" s="340"/>
      <c r="I32" s="340"/>
      <c r="J32" s="341"/>
      <c r="K32" s="168"/>
    </row>
    <row r="33" spans="1:11" s="163" customFormat="1" ht="13.8" customHeight="1" x14ac:dyDescent="0.3">
      <c r="A33" s="339"/>
      <c r="B33" s="340"/>
      <c r="C33" s="340"/>
      <c r="D33" s="340"/>
      <c r="E33" s="340"/>
      <c r="F33" s="340"/>
      <c r="G33" s="340"/>
      <c r="H33" s="340"/>
      <c r="I33" s="340"/>
      <c r="J33" s="341"/>
      <c r="K33" s="168"/>
    </row>
    <row r="34" spans="1:11" s="163" customFormat="1" ht="13.8" customHeight="1" x14ac:dyDescent="0.3">
      <c r="A34" s="339"/>
      <c r="B34" s="340"/>
      <c r="C34" s="340"/>
      <c r="D34" s="340"/>
      <c r="E34" s="340"/>
      <c r="F34" s="340"/>
      <c r="G34" s="340"/>
      <c r="H34" s="340"/>
      <c r="I34" s="340"/>
      <c r="J34" s="341"/>
      <c r="K34" s="168"/>
    </row>
    <row r="35" spans="1:11" s="163" customFormat="1" ht="13.8" customHeight="1" thickBot="1" x14ac:dyDescent="0.35">
      <c r="A35" s="342"/>
      <c r="B35" s="343"/>
      <c r="C35" s="343"/>
      <c r="D35" s="343"/>
      <c r="E35" s="343"/>
      <c r="F35" s="343"/>
      <c r="G35" s="343"/>
      <c r="H35" s="343"/>
      <c r="I35" s="343"/>
      <c r="J35" s="344"/>
      <c r="K35" s="168"/>
    </row>
    <row r="36" spans="1:11" s="163" customFormat="1" ht="11.4" customHeight="1" x14ac:dyDescent="0.2">
      <c r="A36" s="164"/>
      <c r="B36" s="165"/>
      <c r="C36" s="165"/>
      <c r="D36" s="165"/>
      <c r="E36" s="165"/>
      <c r="F36" s="165"/>
      <c r="G36" s="165"/>
      <c r="H36" s="165"/>
      <c r="I36" s="165"/>
      <c r="J36" s="166"/>
      <c r="K36" s="168"/>
    </row>
    <row r="37" spans="1:11" s="163" customFormat="1" ht="15" customHeight="1" x14ac:dyDescent="0.2">
      <c r="A37" s="164"/>
      <c r="B37" s="165"/>
      <c r="C37" s="165"/>
      <c r="D37" s="165"/>
      <c r="E37" s="165"/>
      <c r="F37" s="165"/>
      <c r="G37" s="165"/>
      <c r="H37" s="165"/>
      <c r="I37" s="165"/>
      <c r="J37" s="166"/>
      <c r="K37" s="168"/>
    </row>
    <row r="38" spans="1:11" s="163" customFormat="1" ht="13.8" customHeight="1" x14ac:dyDescent="0.3">
      <c r="A38" s="327" t="s">
        <v>37</v>
      </c>
      <c r="B38" s="328"/>
      <c r="C38" s="328"/>
      <c r="D38" s="328"/>
      <c r="E38" s="328"/>
      <c r="F38" s="328"/>
      <c r="G38" s="328"/>
      <c r="H38" s="328"/>
      <c r="I38" s="328"/>
      <c r="J38" s="329"/>
      <c r="K38" s="168"/>
    </row>
    <row r="39" spans="1:11" s="163" customFormat="1" ht="13.8" customHeight="1" x14ac:dyDescent="0.3">
      <c r="A39" s="324" t="s">
        <v>104</v>
      </c>
      <c r="B39" s="325"/>
      <c r="C39" s="325"/>
      <c r="D39" s="325"/>
      <c r="E39" s="325"/>
      <c r="F39" s="325"/>
      <c r="G39" s="325"/>
      <c r="H39" s="325"/>
      <c r="I39" s="325"/>
      <c r="J39" s="326"/>
    </row>
    <row r="40" spans="1:11" ht="13.8" customHeight="1" x14ac:dyDescent="0.2">
      <c r="A40" s="291" t="s">
        <v>150</v>
      </c>
      <c r="B40" s="292"/>
      <c r="C40" s="292"/>
      <c r="D40" s="292"/>
      <c r="E40" s="292"/>
      <c r="F40" s="292"/>
      <c r="G40" s="292"/>
      <c r="H40" s="292"/>
      <c r="I40" s="292"/>
      <c r="J40" s="293"/>
    </row>
    <row r="41" spans="1:11" ht="13.8" customHeight="1" x14ac:dyDescent="0.2">
      <c r="A41" s="294"/>
      <c r="B41" s="295"/>
      <c r="C41" s="295"/>
      <c r="D41" s="295"/>
      <c r="E41" s="295"/>
      <c r="F41" s="295"/>
      <c r="G41" s="295"/>
      <c r="H41" s="295"/>
      <c r="I41" s="295"/>
      <c r="J41" s="296"/>
    </row>
    <row r="42" spans="1:11" ht="13.8" customHeight="1" x14ac:dyDescent="0.2">
      <c r="A42" s="294"/>
      <c r="B42" s="295"/>
      <c r="C42" s="295"/>
      <c r="D42" s="295"/>
      <c r="E42" s="295"/>
      <c r="F42" s="295"/>
      <c r="G42" s="295"/>
      <c r="H42" s="295"/>
      <c r="I42" s="295"/>
      <c r="J42" s="296"/>
      <c r="K42" s="2"/>
    </row>
    <row r="43" spans="1:11" s="4" customFormat="1" ht="13.8" customHeight="1" x14ac:dyDescent="0.3">
      <c r="A43" s="294"/>
      <c r="B43" s="295"/>
      <c r="C43" s="295"/>
      <c r="D43" s="295"/>
      <c r="E43" s="295"/>
      <c r="F43" s="295"/>
      <c r="G43" s="295"/>
      <c r="H43" s="295"/>
      <c r="I43" s="295"/>
      <c r="J43" s="296"/>
    </row>
    <row r="44" spans="1:11" s="4" customFormat="1" ht="13.8" customHeight="1" x14ac:dyDescent="0.3">
      <c r="A44" s="294"/>
      <c r="B44" s="295"/>
      <c r="C44" s="295"/>
      <c r="D44" s="295"/>
      <c r="E44" s="295"/>
      <c r="F44" s="295"/>
      <c r="G44" s="295"/>
      <c r="H44" s="295"/>
      <c r="I44" s="295"/>
      <c r="J44" s="296"/>
    </row>
    <row r="45" spans="1:11" s="4" customFormat="1" ht="13.8" customHeight="1" x14ac:dyDescent="0.3">
      <c r="A45" s="294"/>
      <c r="B45" s="295"/>
      <c r="C45" s="295"/>
      <c r="D45" s="295"/>
      <c r="E45" s="295"/>
      <c r="F45" s="295"/>
      <c r="G45" s="295"/>
      <c r="H45" s="295"/>
      <c r="I45" s="295"/>
      <c r="J45" s="296"/>
    </row>
    <row r="46" spans="1:11" s="4" customFormat="1" ht="13.8" customHeight="1" x14ac:dyDescent="0.3">
      <c r="A46" s="294"/>
      <c r="B46" s="295"/>
      <c r="C46" s="295"/>
      <c r="D46" s="295"/>
      <c r="E46" s="295"/>
      <c r="F46" s="295"/>
      <c r="G46" s="295"/>
      <c r="H46" s="295"/>
      <c r="I46" s="295"/>
      <c r="J46" s="296"/>
    </row>
    <row r="47" spans="1:11" s="4" customFormat="1" ht="13.8" customHeight="1" x14ac:dyDescent="0.3">
      <c r="A47" s="294"/>
      <c r="B47" s="295"/>
      <c r="C47" s="295"/>
      <c r="D47" s="295"/>
      <c r="E47" s="295"/>
      <c r="F47" s="295"/>
      <c r="G47" s="295"/>
      <c r="H47" s="295"/>
      <c r="I47" s="295"/>
      <c r="J47" s="296"/>
    </row>
    <row r="48" spans="1:11" s="4" customFormat="1" ht="13.8" customHeight="1" x14ac:dyDescent="0.3">
      <c r="A48" s="294"/>
      <c r="B48" s="295"/>
      <c r="C48" s="295"/>
      <c r="D48" s="295"/>
      <c r="E48" s="295"/>
      <c r="F48" s="295"/>
      <c r="G48" s="295"/>
      <c r="H48" s="295"/>
      <c r="I48" s="295"/>
      <c r="J48" s="296"/>
    </row>
    <row r="49" spans="1:10" s="4" customFormat="1" ht="13.8" customHeight="1" x14ac:dyDescent="0.3">
      <c r="A49" s="294"/>
      <c r="B49" s="295"/>
      <c r="C49" s="295"/>
      <c r="D49" s="295"/>
      <c r="E49" s="295"/>
      <c r="F49" s="295"/>
      <c r="G49" s="295"/>
      <c r="H49" s="295"/>
      <c r="I49" s="295"/>
      <c r="J49" s="296"/>
    </row>
    <row r="50" spans="1:10" s="4" customFormat="1" ht="13.8" customHeight="1" x14ac:dyDescent="0.3">
      <c r="A50" s="294"/>
      <c r="B50" s="295"/>
      <c r="C50" s="295"/>
      <c r="D50" s="295"/>
      <c r="E50" s="295"/>
      <c r="F50" s="295"/>
      <c r="G50" s="295"/>
      <c r="H50" s="295"/>
      <c r="I50" s="295"/>
      <c r="J50" s="296"/>
    </row>
    <row r="51" spans="1:10" s="4" customFormat="1" ht="13.8" customHeight="1" x14ac:dyDescent="0.3">
      <c r="A51" s="297"/>
      <c r="B51" s="298"/>
      <c r="C51" s="298"/>
      <c r="D51" s="298"/>
      <c r="E51" s="298"/>
      <c r="F51" s="298"/>
      <c r="G51" s="298"/>
      <c r="H51" s="298"/>
      <c r="I51" s="298"/>
      <c r="J51" s="299"/>
    </row>
    <row r="52" spans="1:10" s="4" customFormat="1" ht="13.8" customHeight="1" x14ac:dyDescent="0.3">
      <c r="A52" s="300" t="s">
        <v>103</v>
      </c>
      <c r="B52" s="301"/>
      <c r="C52" s="301"/>
      <c r="D52" s="301"/>
      <c r="E52" s="301"/>
      <c r="F52" s="301"/>
      <c r="G52" s="301"/>
      <c r="H52" s="301"/>
      <c r="I52" s="301"/>
      <c r="J52" s="302"/>
    </row>
    <row r="53" spans="1:10" s="4" customFormat="1" ht="13.8" customHeight="1" x14ac:dyDescent="0.3">
      <c r="A53" s="312" t="s">
        <v>140</v>
      </c>
      <c r="B53" s="313"/>
      <c r="C53" s="313"/>
      <c r="D53" s="313"/>
      <c r="E53" s="313"/>
      <c r="F53" s="313"/>
      <c r="G53" s="313"/>
      <c r="H53" s="313"/>
      <c r="I53" s="313"/>
      <c r="J53" s="314"/>
    </row>
    <row r="54" spans="1:10" s="4" customFormat="1" ht="13.8" customHeight="1" x14ac:dyDescent="0.3">
      <c r="A54" s="312"/>
      <c r="B54" s="313"/>
      <c r="C54" s="313"/>
      <c r="D54" s="313"/>
      <c r="E54" s="313"/>
      <c r="F54" s="313"/>
      <c r="G54" s="313"/>
      <c r="H54" s="313"/>
      <c r="I54" s="313"/>
      <c r="J54" s="314"/>
    </row>
    <row r="55" spans="1:10" s="4" customFormat="1" ht="13.8" customHeight="1" x14ac:dyDescent="0.3">
      <c r="A55" s="312"/>
      <c r="B55" s="313"/>
      <c r="C55" s="313"/>
      <c r="D55" s="313"/>
      <c r="E55" s="313"/>
      <c r="F55" s="313"/>
      <c r="G55" s="313"/>
      <c r="H55" s="313"/>
      <c r="I55" s="313"/>
      <c r="J55" s="314"/>
    </row>
    <row r="56" spans="1:10" s="4" customFormat="1" ht="13.8" customHeight="1" thickBot="1" x14ac:dyDescent="0.35">
      <c r="A56" s="315"/>
      <c r="B56" s="316"/>
      <c r="C56" s="316"/>
      <c r="D56" s="316"/>
      <c r="E56" s="316"/>
      <c r="F56" s="316"/>
      <c r="G56" s="316"/>
      <c r="H56" s="316"/>
      <c r="I56" s="316"/>
      <c r="J56" s="317"/>
    </row>
    <row r="57" spans="1:10" s="4" customFormat="1" ht="11.4" customHeight="1" x14ac:dyDescent="0.2">
      <c r="A57" s="15"/>
      <c r="B57" s="11"/>
      <c r="C57" s="11"/>
      <c r="D57" s="11"/>
      <c r="E57" s="11"/>
      <c r="F57" s="11"/>
      <c r="G57" s="11"/>
      <c r="H57" s="11"/>
      <c r="I57" s="11"/>
      <c r="J57" s="16"/>
    </row>
    <row r="58" spans="1:10" s="4" customFormat="1" ht="15" customHeight="1" x14ac:dyDescent="0.2">
      <c r="A58" s="15"/>
      <c r="B58" s="11"/>
      <c r="C58" s="11"/>
      <c r="D58" s="11"/>
      <c r="E58" s="11"/>
      <c r="F58" s="11"/>
      <c r="G58" s="11"/>
      <c r="H58" s="11"/>
      <c r="I58" s="11"/>
      <c r="J58" s="16"/>
    </row>
    <row r="59" spans="1:10" s="4" customFormat="1" ht="13.8" customHeight="1" x14ac:dyDescent="0.3">
      <c r="A59" s="199" t="s">
        <v>71</v>
      </c>
      <c r="B59" s="200"/>
      <c r="C59" s="200"/>
      <c r="D59" s="200"/>
      <c r="E59" s="200"/>
      <c r="F59" s="200"/>
      <c r="G59" s="200"/>
      <c r="H59" s="200"/>
      <c r="I59" s="200"/>
      <c r="J59" s="201"/>
    </row>
    <row r="60" spans="1:10" s="4" customFormat="1" ht="13.8" customHeight="1" x14ac:dyDescent="0.3">
      <c r="A60" s="300" t="s">
        <v>105</v>
      </c>
      <c r="B60" s="301"/>
      <c r="C60" s="301"/>
      <c r="D60" s="301"/>
      <c r="E60" s="301"/>
      <c r="F60" s="301"/>
      <c r="G60" s="301"/>
      <c r="H60" s="301"/>
      <c r="I60" s="301"/>
      <c r="J60" s="302"/>
    </row>
    <row r="61" spans="1:10" s="4" customFormat="1" ht="13.8" customHeight="1" x14ac:dyDescent="0.3">
      <c r="A61" s="318" t="s">
        <v>151</v>
      </c>
      <c r="B61" s="319"/>
      <c r="C61" s="319"/>
      <c r="D61" s="319"/>
      <c r="E61" s="319"/>
      <c r="F61" s="319"/>
      <c r="G61" s="319"/>
      <c r="H61" s="319"/>
      <c r="I61" s="319"/>
      <c r="J61" s="320"/>
    </row>
    <row r="62" spans="1:10" s="4" customFormat="1" ht="13.8" customHeight="1" x14ac:dyDescent="0.3">
      <c r="A62" s="321"/>
      <c r="B62" s="322"/>
      <c r="C62" s="322"/>
      <c r="D62" s="322"/>
      <c r="E62" s="322"/>
      <c r="F62" s="322"/>
      <c r="G62" s="322"/>
      <c r="H62" s="322"/>
      <c r="I62" s="322"/>
      <c r="J62" s="323"/>
    </row>
    <row r="63" spans="1:10" s="4" customFormat="1" ht="13.8" customHeight="1" x14ac:dyDescent="0.3">
      <c r="A63" s="321"/>
      <c r="B63" s="322"/>
      <c r="C63" s="322"/>
      <c r="D63" s="322"/>
      <c r="E63" s="322"/>
      <c r="F63" s="322"/>
      <c r="G63" s="322"/>
      <c r="H63" s="322"/>
      <c r="I63" s="322"/>
      <c r="J63" s="323"/>
    </row>
    <row r="64" spans="1:10" s="4" customFormat="1" ht="13.8" customHeight="1" x14ac:dyDescent="0.3">
      <c r="A64" s="321"/>
      <c r="B64" s="322"/>
      <c r="C64" s="322"/>
      <c r="D64" s="322"/>
      <c r="E64" s="322"/>
      <c r="F64" s="322"/>
      <c r="G64" s="322"/>
      <c r="H64" s="322"/>
      <c r="I64" s="322"/>
      <c r="J64" s="323"/>
    </row>
    <row r="65" spans="1:10" s="4" customFormat="1" ht="13.8" customHeight="1" x14ac:dyDescent="0.3">
      <c r="A65" s="321"/>
      <c r="B65" s="322"/>
      <c r="C65" s="322"/>
      <c r="D65" s="322"/>
      <c r="E65" s="322"/>
      <c r="F65" s="322"/>
      <c r="G65" s="322"/>
      <c r="H65" s="322"/>
      <c r="I65" s="322"/>
      <c r="J65" s="323"/>
    </row>
    <row r="66" spans="1:10" s="4" customFormat="1" ht="13.8" customHeight="1" x14ac:dyDescent="0.3">
      <c r="A66" s="321"/>
      <c r="B66" s="322"/>
      <c r="C66" s="322"/>
      <c r="D66" s="322"/>
      <c r="E66" s="322"/>
      <c r="F66" s="322"/>
      <c r="G66" s="322"/>
      <c r="H66" s="322"/>
      <c r="I66" s="322"/>
      <c r="J66" s="323"/>
    </row>
    <row r="67" spans="1:10" s="4" customFormat="1" ht="13.8" customHeight="1" x14ac:dyDescent="0.3">
      <c r="A67" s="321"/>
      <c r="B67" s="322"/>
      <c r="C67" s="322"/>
      <c r="D67" s="322"/>
      <c r="E67" s="322"/>
      <c r="F67" s="322"/>
      <c r="G67" s="322"/>
      <c r="H67" s="322"/>
      <c r="I67" s="322"/>
      <c r="J67" s="323"/>
    </row>
    <row r="68" spans="1:10" s="4" customFormat="1" ht="13.8" customHeight="1" x14ac:dyDescent="0.3">
      <c r="A68" s="321"/>
      <c r="B68" s="322"/>
      <c r="C68" s="322"/>
      <c r="D68" s="322"/>
      <c r="E68" s="322"/>
      <c r="F68" s="322"/>
      <c r="G68" s="322"/>
      <c r="H68" s="322"/>
      <c r="I68" s="322"/>
      <c r="J68" s="323"/>
    </row>
    <row r="69" spans="1:10" s="4" customFormat="1" ht="13.8" customHeight="1" x14ac:dyDescent="0.3">
      <c r="A69" s="321"/>
      <c r="B69" s="322"/>
      <c r="C69" s="322"/>
      <c r="D69" s="322"/>
      <c r="E69" s="322"/>
      <c r="F69" s="322"/>
      <c r="G69" s="322"/>
      <c r="H69" s="322"/>
      <c r="I69" s="322"/>
      <c r="J69" s="323"/>
    </row>
    <row r="70" spans="1:10" s="4" customFormat="1" ht="13.8" customHeight="1" x14ac:dyDescent="0.3">
      <c r="A70" s="321"/>
      <c r="B70" s="322"/>
      <c r="C70" s="322"/>
      <c r="D70" s="322"/>
      <c r="E70" s="322"/>
      <c r="F70" s="322"/>
      <c r="G70" s="322"/>
      <c r="H70" s="322"/>
      <c r="I70" s="322"/>
      <c r="J70" s="323"/>
    </row>
    <row r="71" spans="1:10" s="4" customFormat="1" ht="11.4" customHeight="1" x14ac:dyDescent="0.2">
      <c r="A71" s="106"/>
      <c r="B71" s="107"/>
      <c r="C71" s="107"/>
      <c r="D71" s="107"/>
      <c r="E71" s="107"/>
      <c r="F71" s="107"/>
      <c r="G71" s="108"/>
      <c r="H71" s="108"/>
      <c r="I71" s="108"/>
      <c r="J71" s="109"/>
    </row>
    <row r="72" spans="1:10" s="4" customFormat="1" ht="15" customHeight="1" x14ac:dyDescent="0.2">
      <c r="A72" s="15"/>
      <c r="B72" s="11"/>
      <c r="C72" s="11"/>
      <c r="D72" s="11"/>
      <c r="E72" s="11"/>
      <c r="F72" s="11"/>
      <c r="G72" s="11"/>
      <c r="H72" s="11"/>
      <c r="I72" s="11"/>
      <c r="J72" s="16"/>
    </row>
    <row r="73" spans="1:10" s="4" customFormat="1" ht="13.8" customHeight="1" x14ac:dyDescent="0.3">
      <c r="A73" s="199" t="s">
        <v>77</v>
      </c>
      <c r="B73" s="200"/>
      <c r="C73" s="200"/>
      <c r="D73" s="200"/>
      <c r="E73" s="200"/>
      <c r="F73" s="200"/>
      <c r="G73" s="200"/>
      <c r="H73" s="200"/>
      <c r="I73" s="200"/>
      <c r="J73" s="201"/>
    </row>
    <row r="74" spans="1:10" s="4" customFormat="1" ht="13.8" customHeight="1" x14ac:dyDescent="0.3">
      <c r="A74" s="300" t="s">
        <v>106</v>
      </c>
      <c r="B74" s="301"/>
      <c r="C74" s="301"/>
      <c r="D74" s="301"/>
      <c r="E74" s="301"/>
      <c r="F74" s="301"/>
      <c r="G74" s="301"/>
      <c r="H74" s="301"/>
      <c r="I74" s="301"/>
      <c r="J74" s="302"/>
    </row>
    <row r="75" spans="1:10" ht="15" customHeight="1" x14ac:dyDescent="0.2">
      <c r="A75" s="303" t="s">
        <v>152</v>
      </c>
      <c r="B75" s="304"/>
      <c r="C75" s="304"/>
      <c r="D75" s="304"/>
      <c r="E75" s="304"/>
      <c r="F75" s="304"/>
      <c r="G75" s="304"/>
      <c r="H75" s="304"/>
      <c r="I75" s="304"/>
      <c r="J75" s="305"/>
    </row>
    <row r="76" spans="1:10" ht="15" customHeight="1" x14ac:dyDescent="0.2">
      <c r="A76" s="306"/>
      <c r="B76" s="307"/>
      <c r="C76" s="307"/>
      <c r="D76" s="307"/>
      <c r="E76" s="307"/>
      <c r="F76" s="307"/>
      <c r="G76" s="307"/>
      <c r="H76" s="307"/>
      <c r="I76" s="307"/>
      <c r="J76" s="308"/>
    </row>
    <row r="77" spans="1:10" ht="15" customHeight="1" x14ac:dyDescent="0.2">
      <c r="A77" s="306"/>
      <c r="B77" s="307"/>
      <c r="C77" s="307"/>
      <c r="D77" s="307"/>
      <c r="E77" s="307"/>
      <c r="F77" s="307"/>
      <c r="G77" s="307"/>
      <c r="H77" s="307"/>
      <c r="I77" s="307"/>
      <c r="J77" s="308"/>
    </row>
    <row r="78" spans="1:10" ht="15" customHeight="1" x14ac:dyDescent="0.2">
      <c r="A78" s="306"/>
      <c r="B78" s="307"/>
      <c r="C78" s="307"/>
      <c r="D78" s="307"/>
      <c r="E78" s="307"/>
      <c r="F78" s="307"/>
      <c r="G78" s="307"/>
      <c r="H78" s="307"/>
      <c r="I78" s="307"/>
      <c r="J78" s="308"/>
    </row>
    <row r="79" spans="1:10" ht="15" customHeight="1" thickBot="1" x14ac:dyDescent="0.25">
      <c r="A79" s="309"/>
      <c r="B79" s="310"/>
      <c r="C79" s="310"/>
      <c r="D79" s="310"/>
      <c r="E79" s="310"/>
      <c r="F79" s="310"/>
      <c r="G79" s="310"/>
      <c r="H79" s="310"/>
      <c r="I79" s="310"/>
      <c r="J79" s="311"/>
    </row>
    <row r="80" spans="1:10" ht="15" customHeight="1" x14ac:dyDescent="0.2">
      <c r="A80" s="11"/>
      <c r="B80" s="11"/>
      <c r="C80" s="11"/>
      <c r="D80" s="11"/>
      <c r="E80" s="11"/>
      <c r="F80" s="11"/>
      <c r="G80" s="11"/>
      <c r="H80" s="11"/>
      <c r="I80" s="11"/>
      <c r="J80" s="11"/>
    </row>
    <row r="81" spans="1:10" ht="15" customHeight="1" thickBot="1" x14ac:dyDescent="0.25">
      <c r="A81" s="110"/>
      <c r="B81" s="11"/>
      <c r="C81" s="11"/>
      <c r="D81" s="11"/>
      <c r="E81" s="11"/>
      <c r="F81" s="11"/>
      <c r="G81" s="11"/>
      <c r="H81" s="11"/>
      <c r="I81" s="11"/>
      <c r="J81" s="11"/>
    </row>
    <row r="82" spans="1:10" s="4" customFormat="1" ht="13.8" customHeight="1" x14ac:dyDescent="0.3">
      <c r="A82" s="206" t="s">
        <v>45</v>
      </c>
      <c r="B82" s="207"/>
      <c r="C82" s="207"/>
      <c r="D82" s="207"/>
      <c r="E82" s="207"/>
      <c r="F82" s="207"/>
      <c r="G82" s="207"/>
      <c r="H82" s="207"/>
      <c r="I82" s="207"/>
      <c r="J82" s="208"/>
    </row>
    <row r="83" spans="1:10" s="4" customFormat="1" ht="13.8" customHeight="1" x14ac:dyDescent="0.2">
      <c r="A83" s="15"/>
      <c r="B83" s="11"/>
      <c r="C83" s="11"/>
      <c r="D83" s="11"/>
      <c r="E83" s="11"/>
      <c r="F83" s="11"/>
      <c r="G83" s="11"/>
      <c r="H83" s="11"/>
      <c r="I83" s="11"/>
      <c r="J83" s="16"/>
    </row>
    <row r="84" spans="1:10" s="4" customFormat="1" ht="13.8" customHeight="1" x14ac:dyDescent="0.3">
      <c r="A84" s="199" t="s">
        <v>54</v>
      </c>
      <c r="B84" s="200"/>
      <c r="C84" s="200"/>
      <c r="D84" s="200"/>
      <c r="E84" s="200"/>
      <c r="F84" s="200"/>
      <c r="G84" s="200"/>
      <c r="H84" s="200"/>
      <c r="I84" s="200"/>
      <c r="J84" s="201"/>
    </row>
    <row r="85" spans="1:10" s="4" customFormat="1" ht="13.8" customHeight="1" x14ac:dyDescent="0.3">
      <c r="A85" s="300" t="s">
        <v>107</v>
      </c>
      <c r="B85" s="301"/>
      <c r="C85" s="301"/>
      <c r="D85" s="301"/>
      <c r="E85" s="301"/>
      <c r="F85" s="301"/>
      <c r="G85" s="301"/>
      <c r="H85" s="301"/>
      <c r="I85" s="301"/>
      <c r="J85" s="302"/>
    </row>
    <row r="86" spans="1:10" ht="13.8" customHeight="1" x14ac:dyDescent="0.2">
      <c r="A86" s="303" t="s">
        <v>111</v>
      </c>
      <c r="B86" s="304"/>
      <c r="C86" s="304"/>
      <c r="D86" s="304"/>
      <c r="E86" s="304"/>
      <c r="F86" s="304"/>
      <c r="G86" s="304"/>
      <c r="H86" s="304"/>
      <c r="I86" s="304"/>
      <c r="J86" s="305"/>
    </row>
    <row r="87" spans="1:10" ht="13.8" customHeight="1" x14ac:dyDescent="0.2">
      <c r="A87" s="306"/>
      <c r="B87" s="307"/>
      <c r="C87" s="307"/>
      <c r="D87" s="307"/>
      <c r="E87" s="307"/>
      <c r="F87" s="307"/>
      <c r="G87" s="307"/>
      <c r="H87" s="307"/>
      <c r="I87" s="307"/>
      <c r="J87" s="308"/>
    </row>
    <row r="88" spans="1:10" ht="13.8" customHeight="1" x14ac:dyDescent="0.2">
      <c r="A88" s="306"/>
      <c r="B88" s="307"/>
      <c r="C88" s="307"/>
      <c r="D88" s="307"/>
      <c r="E88" s="307"/>
      <c r="F88" s="307"/>
      <c r="G88" s="307"/>
      <c r="H88" s="307"/>
      <c r="I88" s="307"/>
      <c r="J88" s="308"/>
    </row>
    <row r="89" spans="1:10" ht="13.8" customHeight="1" x14ac:dyDescent="0.2">
      <c r="A89" s="306"/>
      <c r="B89" s="307"/>
      <c r="C89" s="307"/>
      <c r="D89" s="307"/>
      <c r="E89" s="307"/>
      <c r="F89" s="307"/>
      <c r="G89" s="307"/>
      <c r="H89" s="307"/>
      <c r="I89" s="307"/>
      <c r="J89" s="308"/>
    </row>
    <row r="90" spans="1:10" ht="13.8" customHeight="1" x14ac:dyDescent="0.2">
      <c r="A90" s="306"/>
      <c r="B90" s="307"/>
      <c r="C90" s="307"/>
      <c r="D90" s="307"/>
      <c r="E90" s="307"/>
      <c r="F90" s="307"/>
      <c r="G90" s="307"/>
      <c r="H90" s="307"/>
      <c r="I90" s="307"/>
      <c r="J90" s="308"/>
    </row>
    <row r="91" spans="1:10" ht="13.8" customHeight="1" x14ac:dyDescent="0.2">
      <c r="A91" s="306"/>
      <c r="B91" s="307"/>
      <c r="C91" s="307"/>
      <c r="D91" s="307"/>
      <c r="E91" s="307"/>
      <c r="F91" s="307"/>
      <c r="G91" s="307"/>
      <c r="H91" s="307"/>
      <c r="I91" s="307"/>
      <c r="J91" s="308"/>
    </row>
    <row r="92" spans="1:10" ht="13.8" customHeight="1" thickBot="1" x14ac:dyDescent="0.25">
      <c r="A92" s="309"/>
      <c r="B92" s="310"/>
      <c r="C92" s="310"/>
      <c r="D92" s="310"/>
      <c r="E92" s="310"/>
      <c r="F92" s="310"/>
      <c r="G92" s="310"/>
      <c r="H92" s="310"/>
      <c r="I92" s="310"/>
      <c r="J92" s="311"/>
    </row>
    <row r="93" spans="1:10" ht="11.4" customHeight="1" x14ac:dyDescent="0.2">
      <c r="A93" s="15"/>
      <c r="B93" s="11"/>
      <c r="C93" s="11"/>
      <c r="D93" s="11"/>
      <c r="E93" s="11"/>
      <c r="F93" s="11"/>
      <c r="G93" s="11"/>
      <c r="H93" s="11"/>
      <c r="I93" s="11"/>
      <c r="J93" s="16"/>
    </row>
    <row r="94" spans="1:10" ht="15" customHeight="1" x14ac:dyDescent="0.2">
      <c r="A94" s="15"/>
      <c r="B94" s="11"/>
      <c r="C94" s="11"/>
      <c r="D94" s="11"/>
      <c r="E94" s="11"/>
      <c r="F94" s="11"/>
      <c r="G94" s="11"/>
      <c r="H94" s="11"/>
      <c r="I94" s="11"/>
      <c r="J94" s="16"/>
    </row>
    <row r="95" spans="1:10" ht="13.8" customHeight="1" x14ac:dyDescent="0.2">
      <c r="A95" s="199" t="s">
        <v>56</v>
      </c>
      <c r="B95" s="200"/>
      <c r="C95" s="200"/>
      <c r="D95" s="200"/>
      <c r="E95" s="200"/>
      <c r="F95" s="200"/>
      <c r="G95" s="200"/>
      <c r="H95" s="200"/>
      <c r="I95" s="200"/>
      <c r="J95" s="201"/>
    </row>
    <row r="96" spans="1:10" ht="13.8" customHeight="1" x14ac:dyDescent="0.2">
      <c r="A96" s="300" t="s">
        <v>108</v>
      </c>
      <c r="B96" s="301"/>
      <c r="C96" s="301"/>
      <c r="D96" s="301"/>
      <c r="E96" s="301"/>
      <c r="F96" s="301"/>
      <c r="G96" s="301"/>
      <c r="H96" s="301"/>
      <c r="I96" s="301"/>
      <c r="J96" s="302"/>
    </row>
    <row r="97" spans="1:11" ht="15" customHeight="1" x14ac:dyDescent="0.2">
      <c r="A97" s="303" t="s">
        <v>112</v>
      </c>
      <c r="B97" s="304"/>
      <c r="C97" s="304"/>
      <c r="D97" s="304"/>
      <c r="E97" s="304"/>
      <c r="F97" s="304"/>
      <c r="G97" s="304"/>
      <c r="H97" s="304"/>
      <c r="I97" s="304"/>
      <c r="J97" s="305"/>
    </row>
    <row r="98" spans="1:11" ht="15" customHeight="1" x14ac:dyDescent="0.2">
      <c r="A98" s="306"/>
      <c r="B98" s="307"/>
      <c r="C98" s="307"/>
      <c r="D98" s="307"/>
      <c r="E98" s="307"/>
      <c r="F98" s="307"/>
      <c r="G98" s="307"/>
      <c r="H98" s="307"/>
      <c r="I98" s="307"/>
      <c r="J98" s="308"/>
    </row>
    <row r="99" spans="1:11" ht="13.8" customHeight="1" x14ac:dyDescent="0.2">
      <c r="A99" s="306"/>
      <c r="B99" s="307"/>
      <c r="C99" s="307"/>
      <c r="D99" s="307"/>
      <c r="E99" s="307"/>
      <c r="F99" s="307"/>
      <c r="G99" s="307"/>
      <c r="H99" s="307"/>
      <c r="I99" s="307"/>
      <c r="J99" s="308"/>
    </row>
    <row r="100" spans="1:11" ht="13.8" customHeight="1" thickBot="1" x14ac:dyDescent="0.25">
      <c r="A100" s="309"/>
      <c r="B100" s="310"/>
      <c r="C100" s="310"/>
      <c r="D100" s="310"/>
      <c r="E100" s="310"/>
      <c r="F100" s="310"/>
      <c r="G100" s="310"/>
      <c r="H100" s="310"/>
      <c r="I100" s="310"/>
      <c r="J100" s="311"/>
    </row>
    <row r="101" spans="1:11" ht="13.8" customHeight="1" x14ac:dyDescent="0.2"/>
    <row r="102" spans="1:11" ht="13.8" customHeight="1" x14ac:dyDescent="0.2"/>
    <row r="103" spans="1:11" ht="13.8" customHeight="1" x14ac:dyDescent="0.2"/>
    <row r="104" spans="1:11" ht="13.8" customHeight="1" x14ac:dyDescent="0.2"/>
    <row r="107" spans="1:11" ht="15" customHeight="1" x14ac:dyDescent="0.2"/>
    <row r="108" spans="1:11" ht="15" customHeight="1" x14ac:dyDescent="0.2"/>
    <row r="109" spans="1:11" s="4" customFormat="1" ht="15" customHeight="1" x14ac:dyDescent="0.2">
      <c r="A109" s="1"/>
      <c r="B109" s="1"/>
      <c r="C109" s="1"/>
      <c r="D109" s="1"/>
      <c r="E109" s="1"/>
      <c r="F109" s="1"/>
      <c r="G109" s="1"/>
      <c r="H109" s="1"/>
      <c r="I109" s="1"/>
      <c r="J109" s="1"/>
    </row>
    <row r="110" spans="1:11" s="4" customFormat="1" ht="19.95" customHeight="1" x14ac:dyDescent="0.2">
      <c r="A110" s="1"/>
      <c r="B110" s="1"/>
      <c r="C110" s="1"/>
      <c r="D110" s="1"/>
      <c r="E110" s="1"/>
      <c r="F110" s="1"/>
      <c r="G110" s="1"/>
      <c r="H110" s="1"/>
      <c r="I110" s="1"/>
      <c r="J110" s="1"/>
      <c r="K110" s="5"/>
    </row>
    <row r="111" spans="1:11" s="4" customFormat="1" ht="13.8" customHeight="1" x14ac:dyDescent="0.2">
      <c r="A111" s="1"/>
      <c r="B111" s="1"/>
      <c r="C111" s="1"/>
      <c r="D111" s="1"/>
      <c r="E111" s="1"/>
      <c r="F111" s="1"/>
      <c r="G111" s="1"/>
      <c r="H111" s="1"/>
      <c r="I111" s="1"/>
      <c r="J111" s="1"/>
    </row>
    <row r="112" spans="1:11" s="4" customFormat="1" ht="13.8" customHeight="1" x14ac:dyDescent="0.2">
      <c r="A112" s="1"/>
      <c r="B112" s="1"/>
      <c r="C112" s="1"/>
      <c r="D112" s="1"/>
      <c r="E112" s="1"/>
      <c r="F112" s="1"/>
      <c r="G112" s="1"/>
      <c r="H112" s="1"/>
      <c r="I112" s="1"/>
      <c r="J112" s="1"/>
    </row>
    <row r="113" spans="1:10" s="4" customFormat="1" ht="13.8" customHeight="1" x14ac:dyDescent="0.2">
      <c r="A113" s="1"/>
      <c r="B113" s="1"/>
      <c r="C113" s="1"/>
      <c r="D113" s="1"/>
      <c r="E113" s="1"/>
      <c r="F113" s="1"/>
      <c r="G113" s="1"/>
      <c r="H113" s="1"/>
      <c r="I113" s="1"/>
      <c r="J113" s="1"/>
    </row>
    <row r="114" spans="1:10" s="4" customFormat="1" x14ac:dyDescent="0.2">
      <c r="A114" s="1"/>
      <c r="B114" s="1"/>
      <c r="C114" s="1"/>
      <c r="D114" s="1"/>
      <c r="E114" s="1"/>
      <c r="F114" s="1"/>
      <c r="G114" s="1"/>
      <c r="H114" s="1"/>
      <c r="I114" s="1"/>
      <c r="J114" s="1"/>
    </row>
    <row r="115" spans="1:10" s="4" customFormat="1" x14ac:dyDescent="0.2">
      <c r="A115" s="1"/>
      <c r="B115" s="1"/>
      <c r="C115" s="1"/>
      <c r="D115" s="1"/>
      <c r="E115" s="1"/>
      <c r="F115" s="1"/>
      <c r="G115" s="1"/>
      <c r="H115" s="1"/>
      <c r="I115" s="1"/>
      <c r="J115" s="1"/>
    </row>
    <row r="116" spans="1:10" s="4" customFormat="1" ht="15" customHeight="1" x14ac:dyDescent="0.2">
      <c r="A116" s="1"/>
      <c r="B116" s="1"/>
      <c r="C116" s="1"/>
      <c r="D116" s="1"/>
      <c r="E116" s="1"/>
      <c r="F116" s="1"/>
      <c r="G116" s="1"/>
      <c r="H116" s="1"/>
      <c r="I116" s="1"/>
      <c r="J116" s="1"/>
    </row>
    <row r="117" spans="1:10" s="4" customFormat="1" ht="15" customHeight="1" x14ac:dyDescent="0.2">
      <c r="A117" s="1"/>
      <c r="B117" s="1"/>
      <c r="C117" s="1"/>
      <c r="D117" s="1"/>
      <c r="E117" s="1"/>
      <c r="F117" s="1"/>
      <c r="G117" s="1"/>
      <c r="H117" s="1"/>
      <c r="I117" s="1"/>
      <c r="J117" s="1"/>
    </row>
    <row r="118" spans="1:10" s="4" customFormat="1" ht="15" customHeight="1" x14ac:dyDescent="0.2">
      <c r="A118" s="1"/>
      <c r="B118" s="1"/>
      <c r="C118" s="1"/>
      <c r="D118" s="1"/>
      <c r="E118" s="1"/>
      <c r="F118" s="1"/>
      <c r="G118" s="1"/>
      <c r="H118" s="1"/>
      <c r="I118" s="1"/>
      <c r="J118" s="1"/>
    </row>
    <row r="119" spans="1:10" s="4" customFormat="1" ht="15" customHeight="1" x14ac:dyDescent="0.2">
      <c r="A119" s="1"/>
      <c r="B119" s="1"/>
      <c r="C119" s="1"/>
      <c r="D119" s="1"/>
      <c r="E119" s="1"/>
      <c r="F119" s="1"/>
      <c r="G119" s="1"/>
      <c r="H119" s="1"/>
      <c r="I119" s="1"/>
      <c r="J119" s="1"/>
    </row>
    <row r="120" spans="1:10" s="4" customFormat="1" ht="15" customHeight="1" x14ac:dyDescent="0.2">
      <c r="A120" s="1"/>
      <c r="B120" s="1"/>
      <c r="C120" s="1"/>
      <c r="D120" s="1"/>
      <c r="E120" s="1"/>
      <c r="F120" s="1"/>
      <c r="G120" s="1"/>
      <c r="H120" s="1"/>
      <c r="I120" s="1"/>
      <c r="J120" s="1"/>
    </row>
    <row r="121" spans="1:10" s="4" customFormat="1" ht="15" customHeight="1" x14ac:dyDescent="0.2">
      <c r="A121" s="1"/>
      <c r="B121" s="1"/>
      <c r="C121" s="1"/>
      <c r="D121" s="1"/>
      <c r="E121" s="1"/>
      <c r="F121" s="1"/>
      <c r="G121" s="1"/>
      <c r="H121" s="1"/>
      <c r="I121" s="1"/>
      <c r="J121" s="1"/>
    </row>
    <row r="122" spans="1:10" s="4" customFormat="1" ht="15" customHeight="1" x14ac:dyDescent="0.2">
      <c r="A122" s="1"/>
      <c r="B122" s="1"/>
      <c r="C122" s="1"/>
      <c r="D122" s="1"/>
      <c r="E122" s="1"/>
      <c r="F122" s="1"/>
      <c r="G122" s="1"/>
      <c r="H122" s="1"/>
      <c r="I122" s="1"/>
      <c r="J122" s="1"/>
    </row>
    <row r="123" spans="1:10" s="4" customFormat="1" ht="15" customHeight="1" x14ac:dyDescent="0.2">
      <c r="A123" s="1"/>
      <c r="B123" s="1"/>
      <c r="C123" s="1"/>
      <c r="D123" s="1"/>
      <c r="E123" s="1"/>
      <c r="F123" s="1"/>
      <c r="G123" s="1"/>
      <c r="H123" s="1"/>
      <c r="I123" s="1"/>
      <c r="J123" s="1"/>
    </row>
    <row r="124" spans="1:10" s="4" customFormat="1" ht="15" customHeight="1" x14ac:dyDescent="0.2">
      <c r="A124" s="1"/>
      <c r="B124" s="1"/>
      <c r="C124" s="1"/>
      <c r="D124" s="1"/>
      <c r="E124" s="1"/>
      <c r="F124" s="1"/>
      <c r="G124" s="1"/>
      <c r="H124" s="1"/>
      <c r="I124" s="1"/>
      <c r="J124" s="1"/>
    </row>
    <row r="125" spans="1:10" s="4" customFormat="1" ht="15" customHeight="1" x14ac:dyDescent="0.2">
      <c r="A125" s="1"/>
      <c r="B125" s="1"/>
      <c r="C125" s="1"/>
      <c r="D125" s="1"/>
      <c r="E125" s="1"/>
      <c r="F125" s="1"/>
      <c r="G125" s="1"/>
      <c r="H125" s="1"/>
      <c r="I125" s="1"/>
      <c r="J125" s="1"/>
    </row>
    <row r="126" spans="1:10" s="4" customFormat="1" ht="15" customHeight="1" x14ac:dyDescent="0.2">
      <c r="A126" s="1"/>
      <c r="B126" s="1"/>
      <c r="C126" s="1"/>
      <c r="D126" s="1"/>
      <c r="E126" s="1"/>
      <c r="F126" s="1"/>
      <c r="G126" s="1"/>
      <c r="H126" s="1"/>
      <c r="I126" s="1"/>
      <c r="J126" s="1"/>
    </row>
    <row r="127" spans="1:10" s="4" customFormat="1" ht="15" customHeight="1" x14ac:dyDescent="0.2">
      <c r="A127" s="1"/>
      <c r="B127" s="1"/>
      <c r="C127" s="1"/>
      <c r="D127" s="1"/>
      <c r="E127" s="1"/>
      <c r="F127" s="1"/>
      <c r="G127" s="1"/>
      <c r="H127" s="1"/>
      <c r="I127" s="1"/>
      <c r="J127" s="1"/>
    </row>
    <row r="128" spans="1:10" s="4" customFormat="1" ht="15" customHeight="1" x14ac:dyDescent="0.2">
      <c r="A128" s="1"/>
      <c r="B128" s="1"/>
      <c r="C128" s="1"/>
      <c r="D128" s="1"/>
      <c r="E128" s="1"/>
      <c r="F128" s="1"/>
      <c r="G128" s="1"/>
      <c r="H128" s="1"/>
      <c r="I128" s="1"/>
      <c r="J128" s="1"/>
    </row>
    <row r="129" spans="1:10" s="4" customFormat="1" ht="37.200000000000003" customHeight="1" x14ac:dyDescent="0.2">
      <c r="A129" s="1"/>
      <c r="B129" s="1"/>
      <c r="C129" s="1"/>
      <c r="D129" s="1"/>
      <c r="E129" s="1"/>
      <c r="F129" s="1"/>
      <c r="G129" s="1"/>
      <c r="H129" s="1"/>
      <c r="I129" s="1"/>
      <c r="J129" s="1"/>
    </row>
    <row r="130" spans="1:10" s="4" customFormat="1" x14ac:dyDescent="0.2">
      <c r="A130" s="1"/>
      <c r="B130" s="1"/>
      <c r="C130" s="1"/>
      <c r="D130" s="1"/>
      <c r="E130" s="1"/>
      <c r="F130" s="1"/>
      <c r="G130" s="1"/>
      <c r="H130" s="1"/>
      <c r="I130" s="1"/>
      <c r="J130" s="1"/>
    </row>
  </sheetData>
  <sheetProtection algorithmName="SHA-512" hashValue="c+cRZ9RPEi+RRvnQMgjIO96VbMG43kY21A5cJ2AdWQSVKtm+YxtdpNgTtVF1Wid40WW4SYAr6DtYJLLzevTpkg==" saltValue="PNAzFZCAHH291sE/J5Sgew==" spinCount="100000" sheet="1" objects="1" scenarios="1"/>
  <mergeCells count="31">
    <mergeCell ref="A1:J1"/>
    <mergeCell ref="A3:J3"/>
    <mergeCell ref="A39:J39"/>
    <mergeCell ref="A38:J38"/>
    <mergeCell ref="A30:J30"/>
    <mergeCell ref="A8:J8"/>
    <mergeCell ref="A4:B4"/>
    <mergeCell ref="C4:J4"/>
    <mergeCell ref="A6:J6"/>
    <mergeCell ref="A10:J17"/>
    <mergeCell ref="A32:J35"/>
    <mergeCell ref="A9:J9"/>
    <mergeCell ref="A31:J31"/>
    <mergeCell ref="A18:J18"/>
    <mergeCell ref="A19:J27"/>
    <mergeCell ref="A40:J51"/>
    <mergeCell ref="A85:J85"/>
    <mergeCell ref="A96:J96"/>
    <mergeCell ref="A97:J100"/>
    <mergeCell ref="A95:J95"/>
    <mergeCell ref="A52:J52"/>
    <mergeCell ref="A53:J56"/>
    <mergeCell ref="A60:J60"/>
    <mergeCell ref="A73:J73"/>
    <mergeCell ref="A86:J92"/>
    <mergeCell ref="A82:J82"/>
    <mergeCell ref="A84:J84"/>
    <mergeCell ref="A74:J74"/>
    <mergeCell ref="A59:J59"/>
    <mergeCell ref="A75:J79"/>
    <mergeCell ref="A61:J70"/>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47"/>
  <sheetViews>
    <sheetView workbookViewId="0">
      <selection activeCell="A14" sqref="A14:F14"/>
    </sheetView>
  </sheetViews>
  <sheetFormatPr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88671875" style="1"/>
  </cols>
  <sheetData>
    <row r="1" spans="1:10" s="4" customFormat="1" ht="19.8" customHeight="1" x14ac:dyDescent="0.3">
      <c r="A1" s="266" t="s">
        <v>146</v>
      </c>
      <c r="B1" s="266"/>
      <c r="C1" s="266"/>
      <c r="D1" s="266"/>
      <c r="E1" s="266"/>
      <c r="F1" s="266"/>
      <c r="G1" s="266"/>
      <c r="H1" s="266"/>
      <c r="I1" s="266"/>
      <c r="J1" s="266"/>
    </row>
    <row r="2" spans="1:10" s="4" customFormat="1" ht="15" customHeight="1" x14ac:dyDescent="0.3">
      <c r="A2" s="362" t="s">
        <v>109</v>
      </c>
      <c r="B2" s="362"/>
      <c r="C2" s="362"/>
      <c r="D2" s="362"/>
      <c r="E2" s="362"/>
      <c r="F2" s="362"/>
      <c r="G2" s="362"/>
      <c r="H2" s="362"/>
      <c r="I2" s="362"/>
      <c r="J2" s="362"/>
    </row>
    <row r="3" spans="1:10" s="4" customFormat="1" ht="15" customHeight="1" thickBot="1" x14ac:dyDescent="0.35"/>
    <row r="4" spans="1:10" s="4" customFormat="1" ht="15" customHeight="1" x14ac:dyDescent="0.3">
      <c r="A4" s="267" t="s">
        <v>32</v>
      </c>
      <c r="B4" s="268"/>
      <c r="C4" s="268"/>
      <c r="D4" s="268"/>
      <c r="E4" s="268"/>
      <c r="F4" s="268"/>
      <c r="G4" s="268"/>
      <c r="H4" s="268"/>
      <c r="I4" s="268"/>
      <c r="J4" s="269"/>
    </row>
    <row r="5" spans="1:10" s="4" customFormat="1" ht="15" customHeight="1" x14ac:dyDescent="0.3">
      <c r="A5" s="185" t="s">
        <v>27</v>
      </c>
      <c r="B5" s="186"/>
      <c r="C5" s="265"/>
      <c r="D5" s="265"/>
      <c r="E5" s="265"/>
      <c r="F5" s="265"/>
      <c r="G5" s="265"/>
      <c r="H5" s="265"/>
      <c r="I5" s="265"/>
      <c r="J5" s="272"/>
    </row>
    <row r="6" spans="1:10" s="4" customFormat="1" ht="15" customHeight="1" x14ac:dyDescent="0.3">
      <c r="A6" s="185" t="s">
        <v>28</v>
      </c>
      <c r="B6" s="186"/>
      <c r="C6" s="265"/>
      <c r="D6" s="265"/>
      <c r="E6" s="265"/>
      <c r="F6" s="265"/>
      <c r="G6" s="265"/>
      <c r="H6" s="265"/>
      <c r="I6" s="265"/>
      <c r="J6" s="272"/>
    </row>
    <row r="7" spans="1:10" s="4" customFormat="1" ht="15" customHeight="1" x14ac:dyDescent="0.3">
      <c r="A7" s="185" t="s">
        <v>148</v>
      </c>
      <c r="B7" s="186"/>
      <c r="C7" s="265"/>
      <c r="D7" s="265"/>
      <c r="E7" s="265"/>
      <c r="F7" s="265"/>
      <c r="G7" s="265"/>
      <c r="H7" s="265"/>
      <c r="I7" s="265"/>
      <c r="J7" s="272"/>
    </row>
    <row r="8" spans="1:10" s="4" customFormat="1" ht="27" customHeight="1" thickBot="1" x14ac:dyDescent="0.35">
      <c r="A8" s="270" t="s">
        <v>30</v>
      </c>
      <c r="B8" s="271"/>
      <c r="C8" s="360"/>
      <c r="D8" s="360"/>
      <c r="E8" s="360"/>
      <c r="F8" s="360"/>
      <c r="G8" s="360"/>
      <c r="H8" s="360"/>
      <c r="I8" s="360"/>
      <c r="J8" s="361"/>
    </row>
    <row r="9" spans="1:10" s="4" customFormat="1" ht="15" customHeight="1" x14ac:dyDescent="0.3"/>
    <row r="10" spans="1:10" s="4" customFormat="1" ht="15" customHeight="1" thickBot="1" x14ac:dyDescent="0.35"/>
    <row r="11" spans="1:10" s="4" customFormat="1" ht="15" customHeight="1" x14ac:dyDescent="0.3">
      <c r="A11" s="255" t="s">
        <v>90</v>
      </c>
      <c r="B11" s="256"/>
      <c r="C11" s="256"/>
      <c r="D11" s="256"/>
      <c r="E11" s="256"/>
      <c r="F11" s="256"/>
      <c r="G11" s="256"/>
      <c r="H11" s="256"/>
      <c r="I11" s="256"/>
      <c r="J11" s="257"/>
    </row>
    <row r="12" spans="1:10" ht="15" customHeight="1" x14ac:dyDescent="0.2">
      <c r="A12" s="261"/>
      <c r="B12" s="262"/>
      <c r="C12" s="262"/>
      <c r="D12" s="262"/>
      <c r="E12" s="262"/>
      <c r="F12" s="263"/>
      <c r="G12" s="82" t="s">
        <v>17</v>
      </c>
      <c r="H12" s="83" t="s">
        <v>18</v>
      </c>
      <c r="I12" s="84" t="s">
        <v>19</v>
      </c>
      <c r="J12" s="61" t="s">
        <v>4</v>
      </c>
    </row>
    <row r="13" spans="1:10" ht="15" customHeight="1" x14ac:dyDescent="0.2">
      <c r="A13" s="247" t="s">
        <v>149</v>
      </c>
      <c r="B13" s="248"/>
      <c r="C13" s="248"/>
      <c r="D13" s="248"/>
      <c r="E13" s="248"/>
      <c r="F13" s="249"/>
      <c r="G13" s="131">
        <f>'Rapportering per partner'!G114</f>
        <v>0</v>
      </c>
      <c r="H13" s="132">
        <f>'Rapportering per partner'!H114</f>
        <v>0</v>
      </c>
      <c r="I13" s="133">
        <f>'Rapportering per partner'!I114</f>
        <v>0</v>
      </c>
      <c r="J13" s="53">
        <f t="shared" ref="J13:J22" si="0">SUM(G13:I13)</f>
        <v>0</v>
      </c>
    </row>
    <row r="14" spans="1:10" ht="15" customHeight="1" x14ac:dyDescent="0.2">
      <c r="A14" s="247" t="s">
        <v>92</v>
      </c>
      <c r="B14" s="248"/>
      <c r="C14" s="248"/>
      <c r="D14" s="248"/>
      <c r="E14" s="248"/>
      <c r="F14" s="249"/>
      <c r="G14" s="131">
        <v>0</v>
      </c>
      <c r="H14" s="132">
        <v>0</v>
      </c>
      <c r="I14" s="133">
        <v>0</v>
      </c>
      <c r="J14" s="53">
        <f t="shared" si="0"/>
        <v>0</v>
      </c>
    </row>
    <row r="15" spans="1:10" ht="15" customHeight="1" x14ac:dyDescent="0.2">
      <c r="A15" s="247" t="s">
        <v>93</v>
      </c>
      <c r="B15" s="248"/>
      <c r="C15" s="248"/>
      <c r="D15" s="248"/>
      <c r="E15" s="248"/>
      <c r="F15" s="249"/>
      <c r="G15" s="131">
        <v>0</v>
      </c>
      <c r="H15" s="132">
        <v>0</v>
      </c>
      <c r="I15" s="133">
        <v>0</v>
      </c>
      <c r="J15" s="53">
        <f t="shared" si="0"/>
        <v>0</v>
      </c>
    </row>
    <row r="16" spans="1:10" ht="15" customHeight="1" x14ac:dyDescent="0.2">
      <c r="A16" s="247" t="s">
        <v>94</v>
      </c>
      <c r="B16" s="248"/>
      <c r="C16" s="248"/>
      <c r="D16" s="248"/>
      <c r="E16" s="248"/>
      <c r="F16" s="249"/>
      <c r="G16" s="131">
        <v>0</v>
      </c>
      <c r="H16" s="132">
        <v>0</v>
      </c>
      <c r="I16" s="133">
        <v>0</v>
      </c>
      <c r="J16" s="53">
        <f t="shared" si="0"/>
        <v>0</v>
      </c>
    </row>
    <row r="17" spans="1:10" ht="15" customHeight="1" x14ac:dyDescent="0.2">
      <c r="A17" s="247" t="s">
        <v>95</v>
      </c>
      <c r="B17" s="248"/>
      <c r="C17" s="248"/>
      <c r="D17" s="248"/>
      <c r="E17" s="248"/>
      <c r="F17" s="249"/>
      <c r="G17" s="131">
        <v>0</v>
      </c>
      <c r="H17" s="132">
        <v>0</v>
      </c>
      <c r="I17" s="133">
        <v>0</v>
      </c>
      <c r="J17" s="53">
        <f t="shared" si="0"/>
        <v>0</v>
      </c>
    </row>
    <row r="18" spans="1:10" ht="15" customHeight="1" x14ac:dyDescent="0.2">
      <c r="A18" s="247" t="s">
        <v>113</v>
      </c>
      <c r="B18" s="248"/>
      <c r="C18" s="248"/>
      <c r="D18" s="248"/>
      <c r="E18" s="248"/>
      <c r="F18" s="249"/>
      <c r="G18" s="131">
        <v>0</v>
      </c>
      <c r="H18" s="132">
        <v>0</v>
      </c>
      <c r="I18" s="133">
        <v>0</v>
      </c>
      <c r="J18" s="53">
        <f t="shared" si="0"/>
        <v>0</v>
      </c>
    </row>
    <row r="19" spans="1:10" ht="15" customHeight="1" x14ac:dyDescent="0.2">
      <c r="A19" s="247" t="s">
        <v>136</v>
      </c>
      <c r="B19" s="248"/>
      <c r="C19" s="248"/>
      <c r="D19" s="248"/>
      <c r="E19" s="248"/>
      <c r="F19" s="249"/>
      <c r="G19" s="131">
        <v>0</v>
      </c>
      <c r="H19" s="132">
        <v>0</v>
      </c>
      <c r="I19" s="133">
        <v>0</v>
      </c>
      <c r="J19" s="53">
        <f t="shared" si="0"/>
        <v>0</v>
      </c>
    </row>
    <row r="20" spans="1:10" ht="15" customHeight="1" x14ac:dyDescent="0.2">
      <c r="A20" s="247" t="s">
        <v>137</v>
      </c>
      <c r="B20" s="248"/>
      <c r="C20" s="248"/>
      <c r="D20" s="248"/>
      <c r="E20" s="248"/>
      <c r="F20" s="249"/>
      <c r="G20" s="131">
        <v>0</v>
      </c>
      <c r="H20" s="132">
        <v>0</v>
      </c>
      <c r="I20" s="133">
        <v>0</v>
      </c>
      <c r="J20" s="53">
        <f t="shared" si="0"/>
        <v>0</v>
      </c>
    </row>
    <row r="21" spans="1:10" ht="15" customHeight="1" x14ac:dyDescent="0.2">
      <c r="A21" s="247" t="s">
        <v>138</v>
      </c>
      <c r="B21" s="248"/>
      <c r="C21" s="248"/>
      <c r="D21" s="248"/>
      <c r="E21" s="248"/>
      <c r="F21" s="249"/>
      <c r="G21" s="131">
        <v>0</v>
      </c>
      <c r="H21" s="132">
        <v>0</v>
      </c>
      <c r="I21" s="133">
        <v>0</v>
      </c>
      <c r="J21" s="53">
        <f t="shared" si="0"/>
        <v>0</v>
      </c>
    </row>
    <row r="22" spans="1:10" ht="15" customHeight="1" x14ac:dyDescent="0.2">
      <c r="A22" s="247" t="s">
        <v>139</v>
      </c>
      <c r="B22" s="248"/>
      <c r="C22" s="248"/>
      <c r="D22" s="248"/>
      <c r="E22" s="248"/>
      <c r="F22" s="249"/>
      <c r="G22" s="131">
        <v>0</v>
      </c>
      <c r="H22" s="132">
        <v>0</v>
      </c>
      <c r="I22" s="133">
        <v>0</v>
      </c>
      <c r="J22" s="53">
        <f t="shared" si="0"/>
        <v>0</v>
      </c>
    </row>
    <row r="23" spans="1:10" ht="15" customHeight="1" thickBot="1" x14ac:dyDescent="0.25">
      <c r="A23" s="188" t="s">
        <v>46</v>
      </c>
      <c r="B23" s="189"/>
      <c r="C23" s="189"/>
      <c r="D23" s="189"/>
      <c r="E23" s="189"/>
      <c r="F23" s="190"/>
      <c r="G23" s="86">
        <f>SUM(G13:G22)</f>
        <v>0</v>
      </c>
      <c r="H23" s="87">
        <f>SUM(H13:H22)</f>
        <v>0</v>
      </c>
      <c r="I23" s="88">
        <f>SUM(I13:I22)</f>
        <v>0</v>
      </c>
      <c r="J23" s="89">
        <f>SUM(J13:J22)</f>
        <v>0</v>
      </c>
    </row>
    <row r="24" spans="1:10" ht="15" customHeight="1" x14ac:dyDescent="0.2"/>
    <row r="25" spans="1:10" ht="15" customHeight="1" thickBot="1" x14ac:dyDescent="0.25"/>
    <row r="26" spans="1:10" s="4" customFormat="1" ht="15" customHeight="1" x14ac:dyDescent="0.3">
      <c r="A26" s="255" t="s">
        <v>91</v>
      </c>
      <c r="B26" s="256"/>
      <c r="C26" s="256"/>
      <c r="D26" s="256"/>
      <c r="E26" s="256"/>
      <c r="F26" s="256"/>
      <c r="G26" s="256"/>
      <c r="H26" s="256"/>
      <c r="I26" s="256"/>
      <c r="J26" s="257"/>
    </row>
    <row r="27" spans="1:10" s="4" customFormat="1" ht="15" customHeight="1" x14ac:dyDescent="0.3">
      <c r="A27" s="219"/>
      <c r="B27" s="220"/>
      <c r="C27" s="220"/>
      <c r="D27" s="220"/>
      <c r="E27" s="220"/>
      <c r="F27" s="221"/>
      <c r="G27" s="96" t="str">
        <f>G12</f>
        <v>Jaar 1</v>
      </c>
      <c r="H27" s="97" t="str">
        <f>H12</f>
        <v>Jaar 2</v>
      </c>
      <c r="I27" s="98" t="str">
        <f>I12</f>
        <v>Jaar 3</v>
      </c>
      <c r="J27" s="99" t="str">
        <f>J12</f>
        <v>Totaal</v>
      </c>
    </row>
    <row r="28" spans="1:10" s="4" customFormat="1" ht="15" customHeight="1" x14ac:dyDescent="0.3">
      <c r="A28" s="357" t="str">
        <f t="shared" ref="A28:A37" si="1">A13</f>
        <v xml:space="preserve">Hoofdbegunstigde: </v>
      </c>
      <c r="B28" s="358"/>
      <c r="C28" s="358"/>
      <c r="D28" s="358"/>
      <c r="E28" s="358"/>
      <c r="F28" s="359"/>
      <c r="G28" s="131">
        <f>'Rapportering per partner'!G147</f>
        <v>0</v>
      </c>
      <c r="H28" s="134">
        <f>'Rapportering per partner'!H147</f>
        <v>0</v>
      </c>
      <c r="I28" s="133">
        <f>'Rapportering per partner'!I147</f>
        <v>0</v>
      </c>
      <c r="J28" s="53">
        <f>SUM(G28:I28)</f>
        <v>0</v>
      </c>
    </row>
    <row r="29" spans="1:10" s="4" customFormat="1" ht="15" customHeight="1" x14ac:dyDescent="0.3">
      <c r="A29" s="247" t="str">
        <f t="shared" si="1"/>
        <v xml:space="preserve">Partner 1: </v>
      </c>
      <c r="B29" s="248"/>
      <c r="C29" s="248"/>
      <c r="D29" s="248"/>
      <c r="E29" s="248"/>
      <c r="F29" s="249"/>
      <c r="G29" s="131">
        <v>0</v>
      </c>
      <c r="H29" s="134">
        <v>0</v>
      </c>
      <c r="I29" s="133">
        <v>0</v>
      </c>
      <c r="J29" s="53">
        <f t="shared" ref="J29:J31" si="2">SUM(G29:I29)</f>
        <v>0</v>
      </c>
    </row>
    <row r="30" spans="1:10" s="4" customFormat="1" ht="15" customHeight="1" x14ac:dyDescent="0.3">
      <c r="A30" s="247" t="str">
        <f t="shared" si="1"/>
        <v>Partner 2:</v>
      </c>
      <c r="B30" s="248"/>
      <c r="C30" s="248"/>
      <c r="D30" s="248"/>
      <c r="E30" s="248"/>
      <c r="F30" s="249"/>
      <c r="G30" s="131">
        <v>0</v>
      </c>
      <c r="H30" s="134">
        <v>0</v>
      </c>
      <c r="I30" s="133">
        <v>0</v>
      </c>
      <c r="J30" s="53">
        <f t="shared" si="2"/>
        <v>0</v>
      </c>
    </row>
    <row r="31" spans="1:10" s="4" customFormat="1" ht="15" customHeight="1" x14ac:dyDescent="0.3">
      <c r="A31" s="247" t="str">
        <f t="shared" si="1"/>
        <v>Partner 3:</v>
      </c>
      <c r="B31" s="248"/>
      <c r="C31" s="248"/>
      <c r="D31" s="248"/>
      <c r="E31" s="248"/>
      <c r="F31" s="249"/>
      <c r="G31" s="131">
        <v>0</v>
      </c>
      <c r="H31" s="134">
        <v>0</v>
      </c>
      <c r="I31" s="133">
        <v>0</v>
      </c>
      <c r="J31" s="53">
        <f t="shared" si="2"/>
        <v>0</v>
      </c>
    </row>
    <row r="32" spans="1:10" s="4" customFormat="1" ht="15" customHeight="1" x14ac:dyDescent="0.3">
      <c r="A32" s="357" t="str">
        <f t="shared" si="1"/>
        <v>Partner 4:</v>
      </c>
      <c r="B32" s="358"/>
      <c r="C32" s="358"/>
      <c r="D32" s="358"/>
      <c r="E32" s="358"/>
      <c r="F32" s="359"/>
      <c r="G32" s="131">
        <v>0</v>
      </c>
      <c r="H32" s="134">
        <v>0</v>
      </c>
      <c r="I32" s="133">
        <v>0</v>
      </c>
      <c r="J32" s="53">
        <f>SUM(G32:I32)</f>
        <v>0</v>
      </c>
    </row>
    <row r="33" spans="1:10" s="4" customFormat="1" ht="15" customHeight="1" x14ac:dyDescent="0.3">
      <c r="A33" s="247" t="str">
        <f t="shared" si="1"/>
        <v>Partner 5:</v>
      </c>
      <c r="B33" s="248"/>
      <c r="C33" s="248"/>
      <c r="D33" s="248"/>
      <c r="E33" s="248"/>
      <c r="F33" s="249"/>
      <c r="G33" s="136">
        <v>0</v>
      </c>
      <c r="H33" s="134">
        <v>0</v>
      </c>
      <c r="I33" s="137">
        <v>0</v>
      </c>
      <c r="J33" s="53">
        <f>SUM(G33:I33)</f>
        <v>0</v>
      </c>
    </row>
    <row r="34" spans="1:10" s="4" customFormat="1" ht="15" customHeight="1" x14ac:dyDescent="0.3">
      <c r="A34" s="247" t="str">
        <f t="shared" si="1"/>
        <v>Partner 6:</v>
      </c>
      <c r="B34" s="248"/>
      <c r="C34" s="248"/>
      <c r="D34" s="248"/>
      <c r="E34" s="248"/>
      <c r="F34" s="249"/>
      <c r="G34" s="136">
        <v>0</v>
      </c>
      <c r="H34" s="134">
        <v>0</v>
      </c>
      <c r="I34" s="137">
        <v>0</v>
      </c>
      <c r="J34" s="53">
        <f t="shared" ref="J34:J37" si="3">SUM(G34:I34)</f>
        <v>0</v>
      </c>
    </row>
    <row r="35" spans="1:10" s="4" customFormat="1" ht="15" customHeight="1" x14ac:dyDescent="0.3">
      <c r="A35" s="247" t="str">
        <f t="shared" si="1"/>
        <v>Partner 7:</v>
      </c>
      <c r="B35" s="248"/>
      <c r="C35" s="248"/>
      <c r="D35" s="248"/>
      <c r="E35" s="248"/>
      <c r="F35" s="249"/>
      <c r="G35" s="136">
        <v>0</v>
      </c>
      <c r="H35" s="134">
        <v>0</v>
      </c>
      <c r="I35" s="137">
        <v>0</v>
      </c>
      <c r="J35" s="53">
        <f t="shared" si="3"/>
        <v>0</v>
      </c>
    </row>
    <row r="36" spans="1:10" s="4" customFormat="1" ht="15" customHeight="1" x14ac:dyDescent="0.3">
      <c r="A36" s="247" t="str">
        <f t="shared" si="1"/>
        <v>Partner 8:</v>
      </c>
      <c r="B36" s="248"/>
      <c r="C36" s="248"/>
      <c r="D36" s="248"/>
      <c r="E36" s="248"/>
      <c r="F36" s="249"/>
      <c r="G36" s="136">
        <v>0</v>
      </c>
      <c r="H36" s="134">
        <v>0</v>
      </c>
      <c r="I36" s="137">
        <v>0</v>
      </c>
      <c r="J36" s="53">
        <f t="shared" si="3"/>
        <v>0</v>
      </c>
    </row>
    <row r="37" spans="1:10" s="4" customFormat="1" ht="15" customHeight="1" x14ac:dyDescent="0.3">
      <c r="A37" s="247" t="str">
        <f t="shared" si="1"/>
        <v>Partner 9:</v>
      </c>
      <c r="B37" s="248"/>
      <c r="C37" s="248"/>
      <c r="D37" s="248"/>
      <c r="E37" s="248"/>
      <c r="F37" s="249"/>
      <c r="G37" s="136">
        <v>0</v>
      </c>
      <c r="H37" s="134">
        <v>0</v>
      </c>
      <c r="I37" s="137">
        <v>0</v>
      </c>
      <c r="J37" s="53">
        <f t="shared" si="3"/>
        <v>0</v>
      </c>
    </row>
    <row r="38" spans="1:10" s="4" customFormat="1" ht="15" customHeight="1" thickBot="1" x14ac:dyDescent="0.35">
      <c r="A38" s="191" t="s">
        <v>46</v>
      </c>
      <c r="B38" s="192"/>
      <c r="C38" s="192"/>
      <c r="D38" s="192"/>
      <c r="E38" s="192"/>
      <c r="F38" s="192"/>
      <c r="G38" s="100">
        <f>SUM(G28:G37)</f>
        <v>0</v>
      </c>
      <c r="H38" s="135">
        <f>SUM(H28:H37)</f>
        <v>0</v>
      </c>
      <c r="I38" s="89">
        <f>SUM(I28:I37)</f>
        <v>0</v>
      </c>
      <c r="J38" s="89">
        <f>SUM(J28:J37)</f>
        <v>0</v>
      </c>
    </row>
    <row r="39" spans="1:10" s="4" customFormat="1" ht="15" customHeight="1" x14ac:dyDescent="0.3"/>
    <row r="40" spans="1:10" s="4" customFormat="1" ht="15" customHeight="1" thickBot="1" x14ac:dyDescent="0.35"/>
    <row r="41" spans="1:10" s="4" customFormat="1" ht="15" customHeight="1" x14ac:dyDescent="0.3">
      <c r="A41" s="206" t="s">
        <v>88</v>
      </c>
      <c r="B41" s="207"/>
      <c r="C41" s="207"/>
      <c r="D41" s="207"/>
      <c r="E41" s="207"/>
      <c r="F41" s="207"/>
      <c r="G41" s="207"/>
      <c r="H41" s="207"/>
      <c r="I41" s="207"/>
      <c r="J41" s="208"/>
    </row>
    <row r="42" spans="1:10" s="4" customFormat="1" ht="15" customHeight="1" x14ac:dyDescent="0.3">
      <c r="A42" s="222"/>
      <c r="B42" s="223"/>
      <c r="C42" s="223"/>
      <c r="D42" s="223"/>
      <c r="E42" s="223"/>
      <c r="F42" s="224"/>
      <c r="G42" s="216" t="s">
        <v>26</v>
      </c>
      <c r="H42" s="217"/>
      <c r="I42" s="218"/>
      <c r="J42" s="61" t="s">
        <v>4</v>
      </c>
    </row>
    <row r="43" spans="1:10" s="4" customFormat="1" ht="15" customHeight="1" x14ac:dyDescent="0.3">
      <c r="A43" s="222"/>
      <c r="B43" s="223"/>
      <c r="C43" s="223"/>
      <c r="D43" s="223"/>
      <c r="E43" s="223"/>
      <c r="F43" s="224"/>
      <c r="G43" s="29" t="s">
        <v>17</v>
      </c>
      <c r="H43" s="30" t="s">
        <v>18</v>
      </c>
      <c r="I43" s="31" t="s">
        <v>19</v>
      </c>
      <c r="J43" s="26" t="s">
        <v>59</v>
      </c>
    </row>
    <row r="44" spans="1:10" s="4" customFormat="1" ht="15" customHeight="1" x14ac:dyDescent="0.3">
      <c r="A44" s="180" t="s">
        <v>89</v>
      </c>
      <c r="B44" s="181"/>
      <c r="C44" s="181"/>
      <c r="D44" s="181"/>
      <c r="E44" s="181"/>
      <c r="F44" s="181"/>
      <c r="G44" s="101">
        <f>G23-G38</f>
        <v>0</v>
      </c>
      <c r="H44" s="102">
        <f>H23-H38</f>
        <v>0</v>
      </c>
      <c r="I44" s="103">
        <f>I23-I38</f>
        <v>0</v>
      </c>
      <c r="J44" s="104">
        <f>SUM(G44:I44)</f>
        <v>0</v>
      </c>
    </row>
    <row r="45" spans="1:10" s="4" customFormat="1" ht="15" customHeight="1" thickBot="1" x14ac:dyDescent="0.35">
      <c r="A45" s="182" t="s">
        <v>60</v>
      </c>
      <c r="B45" s="183"/>
      <c r="C45" s="183"/>
      <c r="D45" s="183"/>
      <c r="E45" s="183"/>
      <c r="F45" s="183"/>
      <c r="G45" s="161" t="str">
        <f>IF(ISNUMBER(G44/G23)=TRUE,G44/G23,"-")</f>
        <v>-</v>
      </c>
      <c r="H45" s="161" t="str">
        <f t="shared" ref="H45:J45" si="4">IF(ISNUMBER(H44/H23)=TRUE,H44/H23,"-")</f>
        <v>-</v>
      </c>
      <c r="I45" s="161" t="str">
        <f t="shared" si="4"/>
        <v>-</v>
      </c>
      <c r="J45" s="162" t="str">
        <f t="shared" si="4"/>
        <v>-</v>
      </c>
    </row>
    <row r="46" spans="1:10" s="4" customFormat="1" x14ac:dyDescent="0.3"/>
    <row r="47" spans="1:10" x14ac:dyDescent="0.2">
      <c r="J47" s="4"/>
    </row>
  </sheetData>
  <sheetProtection algorithmName="SHA-512" hashValue="WloeRj7boLXo6ox5uRiGP0ceyLgchKGnDRQGkW1Y3XmUKKKAHl+560oJtLhw7UtIIaITLum2Qf3icJ2UxdNQTA==" saltValue="x5uYrRMZP3Yy7urA3K2b6w==" spinCount="100000" sheet="1" objects="1" scenarios="1"/>
  <mergeCells count="43">
    <mergeCell ref="A37:F37"/>
    <mergeCell ref="A21:F21"/>
    <mergeCell ref="A22:F22"/>
    <mergeCell ref="A34:F34"/>
    <mergeCell ref="A35:F35"/>
    <mergeCell ref="A36:F36"/>
    <mergeCell ref="A1:J1"/>
    <mergeCell ref="A4:J4"/>
    <mergeCell ref="A5:B5"/>
    <mergeCell ref="C5:J5"/>
    <mergeCell ref="A6:B6"/>
    <mergeCell ref="C6:J6"/>
    <mergeCell ref="A2:J2"/>
    <mergeCell ref="A12:F12"/>
    <mergeCell ref="A13:F13"/>
    <mergeCell ref="A14:F14"/>
    <mergeCell ref="A15:F15"/>
    <mergeCell ref="A7:B7"/>
    <mergeCell ref="C7:J7"/>
    <mergeCell ref="A8:B8"/>
    <mergeCell ref="C8:J8"/>
    <mergeCell ref="A11:J11"/>
    <mergeCell ref="A41:J41"/>
    <mergeCell ref="A29:F29"/>
    <mergeCell ref="A30:F30"/>
    <mergeCell ref="A31:F31"/>
    <mergeCell ref="A16:F16"/>
    <mergeCell ref="A23:F23"/>
    <mergeCell ref="A17:F17"/>
    <mergeCell ref="A26:J26"/>
    <mergeCell ref="A27:F27"/>
    <mergeCell ref="A28:F28"/>
    <mergeCell ref="A32:F32"/>
    <mergeCell ref="A38:F38"/>
    <mergeCell ref="A18:F18"/>
    <mergeCell ref="A33:F33"/>
    <mergeCell ref="A19:F19"/>
    <mergeCell ref="A20:F20"/>
    <mergeCell ref="A42:F42"/>
    <mergeCell ref="G42:I42"/>
    <mergeCell ref="A43:F43"/>
    <mergeCell ref="A44:F44"/>
    <mergeCell ref="A45:F45"/>
  </mergeCells>
  <pageMargins left="0.7" right="0.7" top="0.75" bottom="0.75" header="0.3" footer="0.3"/>
  <pageSetup paperSize="9" scale="97" fitToHeight="0" orientation="landscape" horizontalDpi="300" verticalDpi="300" r:id="rId1"/>
  <ignoredErrors>
    <ignoredError sqref="G13:I13 G28:I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21"/>
  <sheetViews>
    <sheetView workbookViewId="0">
      <selection activeCell="I22" sqref="I22"/>
    </sheetView>
  </sheetViews>
  <sheetFormatPr defaultRowHeight="14.4" x14ac:dyDescent="0.3"/>
  <cols>
    <col min="1" max="1" width="30.77734375" customWidth="1"/>
    <col min="2" max="2" width="12.77734375" customWidth="1"/>
    <col min="3" max="6" width="10.77734375" customWidth="1"/>
    <col min="7" max="10" width="12.77734375" customWidth="1"/>
  </cols>
  <sheetData>
    <row r="1" spans="1:10" ht="17.399999999999999" x14ac:dyDescent="0.3">
      <c r="A1" s="266" t="s">
        <v>124</v>
      </c>
      <c r="B1" s="266"/>
      <c r="C1" s="266"/>
      <c r="D1" s="266"/>
      <c r="E1" s="266"/>
      <c r="F1" s="266"/>
      <c r="G1" s="266"/>
      <c r="H1" s="266"/>
      <c r="I1" s="266"/>
      <c r="J1" s="266"/>
    </row>
    <row r="2" spans="1:10" ht="15" thickBot="1" x14ac:dyDescent="0.35"/>
    <row r="3" spans="1:10" ht="14.4" customHeight="1" x14ac:dyDescent="0.3">
      <c r="A3" s="386" t="s">
        <v>147</v>
      </c>
      <c r="B3" s="387"/>
      <c r="C3" s="387"/>
      <c r="D3" s="387"/>
      <c r="E3" s="387"/>
      <c r="F3" s="387"/>
      <c r="G3" s="387"/>
      <c r="H3" s="387"/>
      <c r="I3" s="387"/>
      <c r="J3" s="388"/>
    </row>
    <row r="4" spans="1:10" x14ac:dyDescent="0.3">
      <c r="A4" s="389"/>
      <c r="B4" s="390"/>
      <c r="C4" s="390"/>
      <c r="D4" s="390"/>
      <c r="E4" s="390"/>
      <c r="F4" s="390"/>
      <c r="G4" s="390"/>
      <c r="H4" s="390"/>
      <c r="I4" s="390"/>
      <c r="J4" s="391"/>
    </row>
    <row r="5" spans="1:10" ht="15" thickBot="1" x14ac:dyDescent="0.35">
      <c r="A5" s="392"/>
      <c r="B5" s="393"/>
      <c r="C5" s="393"/>
      <c r="D5" s="393"/>
      <c r="E5" s="393"/>
      <c r="F5" s="393"/>
      <c r="G5" s="393"/>
      <c r="H5" s="393"/>
      <c r="I5" s="393"/>
      <c r="J5" s="394"/>
    </row>
    <row r="6" spans="1:10" ht="15" thickBot="1" x14ac:dyDescent="0.35">
      <c r="A6" s="148"/>
      <c r="B6" s="148"/>
      <c r="C6" s="148"/>
      <c r="D6" s="148"/>
      <c r="E6" s="148"/>
      <c r="F6" s="148"/>
      <c r="G6" s="148"/>
      <c r="H6" s="148"/>
      <c r="I6" s="148"/>
      <c r="J6" s="148"/>
    </row>
    <row r="7" spans="1:10" ht="14.4" customHeight="1" x14ac:dyDescent="0.3">
      <c r="A7" s="386" t="s">
        <v>158</v>
      </c>
      <c r="B7" s="387"/>
      <c r="C7" s="387"/>
      <c r="D7" s="387"/>
      <c r="E7" s="387"/>
      <c r="F7" s="387"/>
      <c r="G7" s="387"/>
      <c r="H7" s="387"/>
      <c r="I7" s="387"/>
      <c r="J7" s="388"/>
    </row>
    <row r="8" spans="1:10" x14ac:dyDescent="0.3">
      <c r="A8" s="389"/>
      <c r="B8" s="390"/>
      <c r="C8" s="390"/>
      <c r="D8" s="390"/>
      <c r="E8" s="390"/>
      <c r="F8" s="390"/>
      <c r="G8" s="390"/>
      <c r="H8" s="390"/>
      <c r="I8" s="390"/>
      <c r="J8" s="391"/>
    </row>
    <row r="9" spans="1:10" x14ac:dyDescent="0.3">
      <c r="A9" s="389"/>
      <c r="B9" s="390"/>
      <c r="C9" s="390"/>
      <c r="D9" s="390"/>
      <c r="E9" s="390"/>
      <c r="F9" s="390"/>
      <c r="G9" s="390"/>
      <c r="H9" s="390"/>
      <c r="I9" s="390"/>
      <c r="J9" s="391"/>
    </row>
    <row r="10" spans="1:10" x14ac:dyDescent="0.3">
      <c r="A10" s="389"/>
      <c r="B10" s="390"/>
      <c r="C10" s="390"/>
      <c r="D10" s="390"/>
      <c r="E10" s="390"/>
      <c r="F10" s="390"/>
      <c r="G10" s="390"/>
      <c r="H10" s="390"/>
      <c r="I10" s="390"/>
      <c r="J10" s="391"/>
    </row>
    <row r="11" spans="1:10" x14ac:dyDescent="0.3">
      <c r="A11" s="389"/>
      <c r="B11" s="390"/>
      <c r="C11" s="390"/>
      <c r="D11" s="390"/>
      <c r="E11" s="390"/>
      <c r="F11" s="390"/>
      <c r="G11" s="390"/>
      <c r="H11" s="390"/>
      <c r="I11" s="390"/>
      <c r="J11" s="391"/>
    </row>
    <row r="12" spans="1:10" x14ac:dyDescent="0.3">
      <c r="A12" s="389"/>
      <c r="B12" s="390"/>
      <c r="C12" s="390"/>
      <c r="D12" s="390"/>
      <c r="E12" s="390"/>
      <c r="F12" s="390"/>
      <c r="G12" s="390"/>
      <c r="H12" s="390"/>
      <c r="I12" s="390"/>
      <c r="J12" s="391"/>
    </row>
    <row r="13" spans="1:10" ht="15" thickBot="1" x14ac:dyDescent="0.35">
      <c r="A13" s="392"/>
      <c r="B13" s="393"/>
      <c r="C13" s="393"/>
      <c r="D13" s="393"/>
      <c r="E13" s="393"/>
      <c r="F13" s="393"/>
      <c r="G13" s="393"/>
      <c r="H13" s="393"/>
      <c r="I13" s="393"/>
      <c r="J13" s="394"/>
    </row>
    <row r="14" spans="1:10" ht="15" thickBot="1" x14ac:dyDescent="0.35"/>
    <row r="15" spans="1:10" x14ac:dyDescent="0.3">
      <c r="A15" s="378" t="s">
        <v>125</v>
      </c>
      <c r="B15" s="379"/>
      <c r="C15" s="379"/>
      <c r="D15" s="379"/>
      <c r="E15" s="379"/>
      <c r="F15" s="379"/>
      <c r="G15" s="379"/>
      <c r="H15" s="379"/>
      <c r="I15" s="379"/>
      <c r="J15" s="380"/>
    </row>
    <row r="16" spans="1:10" ht="28.8" customHeight="1" x14ac:dyDescent="0.3">
      <c r="A16" s="149" t="s">
        <v>126</v>
      </c>
      <c r="B16" s="150" t="s">
        <v>127</v>
      </c>
      <c r="C16" s="381" t="s">
        <v>128</v>
      </c>
      <c r="D16" s="381"/>
      <c r="E16" s="382" t="s">
        <v>129</v>
      </c>
      <c r="F16" s="382"/>
      <c r="G16" s="383" t="s">
        <v>130</v>
      </c>
      <c r="H16" s="384"/>
      <c r="I16" s="383" t="s">
        <v>131</v>
      </c>
      <c r="J16" s="385"/>
    </row>
    <row r="17" spans="1:10" ht="15" customHeight="1" x14ac:dyDescent="0.3">
      <c r="A17" s="151" t="s">
        <v>132</v>
      </c>
      <c r="B17" s="152">
        <v>0</v>
      </c>
      <c r="C17" s="363">
        <v>1</v>
      </c>
      <c r="D17" s="364"/>
      <c r="E17" s="363">
        <v>1</v>
      </c>
      <c r="F17" s="364"/>
      <c r="G17" s="365">
        <v>12</v>
      </c>
      <c r="H17" s="366"/>
      <c r="I17" s="367">
        <f>IF(B17&gt;G17,"FOUT",(B17*C17*E17))</f>
        <v>0</v>
      </c>
      <c r="J17" s="368"/>
    </row>
    <row r="18" spans="1:10" ht="15" customHeight="1" x14ac:dyDescent="0.3">
      <c r="A18" s="169" t="s">
        <v>133</v>
      </c>
      <c r="B18" s="153"/>
      <c r="C18" s="372"/>
      <c r="D18" s="373"/>
      <c r="E18" s="372"/>
      <c r="F18" s="373"/>
      <c r="G18" s="374"/>
      <c r="H18" s="375"/>
      <c r="I18" s="376"/>
      <c r="J18" s="377"/>
    </row>
    <row r="19" spans="1:10" x14ac:dyDescent="0.3">
      <c r="A19" s="154" t="s">
        <v>134</v>
      </c>
      <c r="B19" s="152">
        <v>0</v>
      </c>
      <c r="C19" s="363">
        <v>1</v>
      </c>
      <c r="D19" s="364"/>
      <c r="E19" s="363">
        <v>1</v>
      </c>
      <c r="F19" s="364"/>
      <c r="G19" s="365">
        <v>12</v>
      </c>
      <c r="H19" s="366"/>
      <c r="I19" s="367">
        <f>IF((B19/B20)*12&gt;G19,"FOUT",((B19/B20)*C19*E19*12))</f>
        <v>0</v>
      </c>
      <c r="J19" s="368"/>
    </row>
    <row r="20" spans="1:10" ht="15" thickBot="1" x14ac:dyDescent="0.35">
      <c r="A20" s="155" t="s">
        <v>135</v>
      </c>
      <c r="B20" s="156">
        <v>210</v>
      </c>
      <c r="C20" s="157"/>
      <c r="D20" s="157"/>
      <c r="E20" s="157"/>
      <c r="F20" s="157"/>
      <c r="G20" s="158"/>
      <c r="H20" s="158"/>
      <c r="I20" s="159"/>
      <c r="J20" s="160"/>
    </row>
    <row r="21" spans="1:10" ht="316.2" customHeight="1" thickBot="1" x14ac:dyDescent="0.35">
      <c r="A21" s="369" t="s">
        <v>157</v>
      </c>
      <c r="B21" s="370"/>
      <c r="C21" s="370"/>
      <c r="D21" s="370"/>
      <c r="E21" s="370"/>
      <c r="F21" s="370"/>
      <c r="G21" s="370"/>
      <c r="H21" s="370"/>
      <c r="I21" s="370"/>
      <c r="J21" s="371"/>
    </row>
  </sheetData>
  <mergeCells count="21">
    <mergeCell ref="A1:J1"/>
    <mergeCell ref="A15:J15"/>
    <mergeCell ref="C16:D16"/>
    <mergeCell ref="E16:F16"/>
    <mergeCell ref="G16:H16"/>
    <mergeCell ref="I16:J16"/>
    <mergeCell ref="A3:J5"/>
    <mergeCell ref="A7:J13"/>
    <mergeCell ref="C17:D17"/>
    <mergeCell ref="E17:F17"/>
    <mergeCell ref="G17:H17"/>
    <mergeCell ref="I17:J17"/>
    <mergeCell ref="C18:D18"/>
    <mergeCell ref="E18:F18"/>
    <mergeCell ref="G18:H18"/>
    <mergeCell ref="I18:J18"/>
    <mergeCell ref="C19:D19"/>
    <mergeCell ref="E19:F19"/>
    <mergeCell ref="G19:H19"/>
    <mergeCell ref="I19:J19"/>
    <mergeCell ref="A21:J21"/>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esdocument" ma:contentTypeID="0x01010065A8F3F809840845A2610CE729A3244D003BEC55DCC93449449174E14A10D497B0" ma:contentTypeVersion="22" ma:contentTypeDescription="" ma:contentTypeScope="" ma:versionID="7449017a3a5f059dcd2c0ef9c01c4399">
  <xsd:schema xmlns:xsd="http://www.w3.org/2001/XMLSchema" xmlns:xs="http://www.w3.org/2001/XMLSchema" xmlns:p="http://schemas.microsoft.com/office/2006/metadata/properties" xmlns:ns2="6df7dbd0-203e-4e98-913f-47e5ec32c32c" xmlns:ns3="9a9ec0f0-7796-43d0-ac1f-4c8c46ee0bd1" xmlns:ns4="9a4bb259-e7b7-4b83-9674-54c67a84759c" targetNamespace="http://schemas.microsoft.com/office/2006/metadata/properties" ma:root="true" ma:fieldsID="17aeb818cee38d3a8346e5f7cddf94a5" ns2:_="" ns3:_="" ns4:_="">
    <xsd:import namespace="6df7dbd0-203e-4e98-913f-47e5ec32c32c"/>
    <xsd:import namespace="9a9ec0f0-7796-43d0-ac1f-4c8c46ee0bd1"/>
    <xsd:import namespace="9a4bb259-e7b7-4b83-9674-54c67a84759c"/>
    <xsd:element name="properties">
      <xsd:complexType>
        <xsd:sequence>
          <xsd:element name="documentManagement">
            <xsd:complexType>
              <xsd:all>
                <xsd:element ref="ns2:Vlaio_gi_hoofdprocestitel" minOccurs="0"/>
                <xsd:element ref="ns2:hf87572711934ec0984b992d2640cdbb" minOccurs="0"/>
                <xsd:element ref="ns3:TaxCatchAll" minOccurs="0"/>
                <xsd:element ref="ns3:TaxCatchAllLabel" minOccurs="0"/>
                <xsd:element ref="ns2:c7189fabd01d4db5948b8afe81a8e18f" minOccurs="0"/>
                <xsd:element ref="ns2:n97b79975f8747afa92c9493990700a6" minOccurs="0"/>
                <xsd:element ref="ns4:MediaServiceMetadata" minOccurs="0"/>
                <xsd:element ref="ns4:MediaServiceFastMetadata" minOccurs="0"/>
                <xsd:element ref="ns2:d22ef918e4764b079d405f0ab477cddf" minOccurs="0"/>
                <xsd:element ref="ns2:d22b799e035f45d7851186313c8e1a98" minOccurs="0"/>
                <xsd:element ref="ns4:MediaServiceAutoKeyPoints" minOccurs="0"/>
                <xsd:element ref="ns4:MediaServiceKeyPoints" minOccurs="0"/>
                <xsd:element ref="ns2:Vlaio_gi_procesowner" minOccurs="0"/>
                <xsd:element ref="ns2:Actief_x002f_Niet_x0020_actief"/>
                <xsd:element ref="ns2:Subsidiebeslui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7dbd0-203e-4e98-913f-47e5ec32c32c" elementFormDefault="qualified">
    <xsd:import namespace="http://schemas.microsoft.com/office/2006/documentManagement/types"/>
    <xsd:import namespace="http://schemas.microsoft.com/office/infopath/2007/PartnerControls"/>
    <xsd:element name="Vlaio_gi_hoofdprocestitel" ma:index="2" nillable="true" ma:displayName="Hoofdproces" ma:internalName="Vlaio_gi_hoofdprocestitel" ma:readOnly="false">
      <xsd:simpleType>
        <xsd:restriction base="dms:Text">
          <xsd:maxLength value="255"/>
        </xsd:restriction>
      </xsd:simpleType>
    </xsd:element>
    <xsd:element name="hf87572711934ec0984b992d2640cdbb" ma:index="8" ma:taxonomy="true" ma:internalName="hf87572711934ec0984b992d2640cdbb" ma:taxonomyFieldName="Vlaio_gi_procestype" ma:displayName="Procesgroep" ma:default="" ma:fieldId="{1f875727-1193-4ec0-984b-992d2640cdbb}"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c7189fabd01d4db5948b8afe81a8e18f" ma:index="12" ma:taxonomy="true" ma:internalName="c7189fabd01d4db5948b8afe81a8e18f" ma:taxonomyFieldName="Vlaio_gi_informatietype" ma:displayName="Informatietype" ma:readOnly="false" ma:default="1;#Procesdocument|f98acd32-5e3d-4a21-8739-1e0eb3df7de4" ma:fieldId="{c7189fab-d01d-4db5-948b-8afe81a8e18f}" ma:sspId="49ca8161-7180-459b-a0ef-1a71cf6ffea5" ma:termSetId="ac265980-fe96-4c8f-9130-d88610559e09" ma:anchorId="00000000-0000-0000-0000-000000000000" ma:open="false" ma:isKeyword="false">
      <xsd:complexType>
        <xsd:sequence>
          <xsd:element ref="pc:Terms" minOccurs="0" maxOccurs="1"/>
        </xsd:sequence>
      </xsd:complexType>
    </xsd:element>
    <xsd:element name="n97b79975f8747afa92c9493990700a6" ma:index="14" ma:taxonomy="true" ma:internalName="n97b79975f8747afa92c9493990700a6" ma:taxonomyFieldName="Vlaio_gi_entiteit" ma:displayName="Entiteit" ma:readOnly="false" ma:default="" ma:fieldId="{797b7997-5f87-47af-a92c-9493990700a6}" ma:sspId="49ca8161-7180-459b-a0ef-1a71cf6ffea5" ma:termSetId="60671b4b-a4e4-4497-adf8-a76046288a97" ma:anchorId="00000000-0000-0000-0000-000000000000" ma:open="false" ma:isKeyword="false">
      <xsd:complexType>
        <xsd:sequence>
          <xsd:element ref="pc:Terms" minOccurs="0" maxOccurs="1"/>
        </xsd:sequence>
      </xsd:complexType>
    </xsd:element>
    <xsd:element name="d22ef918e4764b079d405f0ab477cddf" ma:index="19" ma:taxonomy="true" ma:internalName="d22ef918e4764b079d405f0ab477cddf" ma:taxonomyFieldName="Vlaio_gi_procescategorie" ma:displayName="Procescategorie" ma:default="" ma:fieldId="{d22ef918-e476-4b07-9d40-5f0ab477cddf}"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d22b799e035f45d7851186313c8e1a98" ma:index="21" nillable="true" ma:taxonomy="true" ma:internalName="d22b799e035f45d7851186313c8e1a98" ma:taxonomyFieldName="Vlaio_gi_procesdoctype" ma:displayName="Document type" ma:default="" ma:fieldId="{d22b799e-035f-45d7-8511-86313c8e1a98}" ma:sspId="49ca8161-7180-459b-a0ef-1a71cf6ffea5" ma:termSetId="bbb1f476-6ee5-42f6-a98b-207e313d5c80" ma:anchorId="00000000-0000-0000-0000-000000000000" ma:open="true" ma:isKeyword="false">
      <xsd:complexType>
        <xsd:sequence>
          <xsd:element ref="pc:Terms" minOccurs="0" maxOccurs="1"/>
        </xsd:sequence>
      </xsd:complexType>
    </xsd:element>
    <xsd:element name="Vlaio_gi_procesowner" ma:index="25" nillable="true" ma:displayName="Proceseigenaar" ma:list="UserInfo" ma:SharePointGroup="0" ma:internalName="Vlaio_gi_proces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tief_x002f_Niet_x0020_actief" ma:index="26" ma:displayName="Actief/Niet actief" ma:default="Actief" ma:format="Dropdown" ma:internalName="Actief_x002F_Niet_x0020_actief">
      <xsd:simpleType>
        <xsd:restriction base="dms:Choice">
          <xsd:enumeration value="Actief"/>
          <xsd:enumeration value="Niet actief"/>
        </xsd:restriction>
      </xsd:simpleType>
    </xsd:element>
    <xsd:element name="Subsidiebesluit" ma:index="27" nillable="true" ma:displayName="Trefwoord" ma:internalName="Subsidiebeslui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e91fd94-6b73-4828-b343-d4d53dc13763}" ma:internalName="TaxCatchAll" ma:readOnly="false" ma:showField="CatchAllData" ma:web="6df7dbd0-203e-4e98-913f-47e5ec32c32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e91fd94-6b73-4828-b343-d4d53dc13763}" ma:internalName="TaxCatchAllLabel" ma:readOnly="false" ma:showField="CatchAllDataLabel" ma:web="6df7dbd0-203e-4e98-913f-47e5ec32c3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4bb259-e7b7-4b83-9674-54c67a84759c"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f87572711934ec0984b992d2640cdbb xmlns="6df7dbd0-203e-4e98-913f-47e5ec32c32c">
      <Terms xmlns="http://schemas.microsoft.com/office/infopath/2007/PartnerControls">
        <TermInfo xmlns="http://schemas.microsoft.com/office/infopath/2007/PartnerControls">
          <TermName xmlns="http://schemas.microsoft.com/office/infopath/2007/PartnerControls">K_10_Verstrekken van subsidies en financiering</TermName>
          <TermId xmlns="http://schemas.microsoft.com/office/infopath/2007/PartnerControls">e6a74e35-a46b-4933-ab52-3748ed7a78e4</TermId>
        </TermInfo>
      </Terms>
    </hf87572711934ec0984b992d2640cdbb>
    <d22b799e035f45d7851186313c8e1a98 xmlns="6df7dbd0-203e-4e98-913f-47e5ec32c32c">
      <Terms xmlns="http://schemas.microsoft.com/office/infopath/2007/PartnerControls"/>
    </d22b799e035f45d7851186313c8e1a98>
    <c7189fabd01d4db5948b8afe81a8e18f xmlns="6df7dbd0-203e-4e98-913f-47e5ec32c32c">
      <Terms xmlns="http://schemas.microsoft.com/office/infopath/2007/PartnerControls">
        <TermInfo xmlns="http://schemas.microsoft.com/office/infopath/2007/PartnerControls">
          <TermName xmlns="http://schemas.microsoft.com/office/infopath/2007/PartnerControls">Procesdocument</TermName>
          <TermId xmlns="http://schemas.microsoft.com/office/infopath/2007/PartnerControls">f98acd32-5e3d-4a21-8739-1e0eb3df7de4</TermId>
        </TermInfo>
      </Terms>
    </c7189fabd01d4db5948b8afe81a8e18f>
    <Vlaio_gi_procesowner xmlns="6df7dbd0-203e-4e98-913f-47e5ec32c32c">
      <UserInfo>
        <DisplayName>Van Herck Johan</DisplayName>
        <AccountId>39</AccountId>
        <AccountType/>
      </UserInfo>
    </Vlaio_gi_procesowner>
    <Vlaio_gi_hoofdprocestitel xmlns="6df7dbd0-203e-4e98-913f-47e5ec32c32c">Project- en werkingssubsidie ondernemerschap buiten oproep</Vlaio_gi_hoofdprocestitel>
    <TaxCatchAll xmlns="9a9ec0f0-7796-43d0-ac1f-4c8c46ee0bd1">
      <Value>12</Value>
      <Value>4</Value>
      <Value>16</Value>
      <Value>1</Value>
    </TaxCatchAll>
    <d22ef918e4764b079d405f0ab477cddf xmlns="6df7dbd0-203e-4e98-913f-47e5ec32c32c">
      <Terms xmlns="http://schemas.microsoft.com/office/infopath/2007/PartnerControls">
        <TermInfo xmlns="http://schemas.microsoft.com/office/infopath/2007/PartnerControls">
          <TermName xmlns="http://schemas.microsoft.com/office/infopath/2007/PartnerControls">Klantgerichte processen</TermName>
          <TermId xmlns="http://schemas.microsoft.com/office/infopath/2007/PartnerControls">12491f9c-85f9-40eb-a5c0-dfeb2617996a</TermId>
        </TermInfo>
      </Terms>
    </d22ef918e4764b079d405f0ab477cddf>
    <n97b79975f8747afa92c9493990700a6 xmlns="6df7dbd0-203e-4e98-913f-47e5ec32c32c">
      <Terms xmlns="http://schemas.microsoft.com/office/infopath/2007/PartnerControls">
        <TermInfo xmlns="http://schemas.microsoft.com/office/infopath/2007/PartnerControls">
          <TermName xmlns="http://schemas.microsoft.com/office/infopath/2007/PartnerControls">VN</TermName>
          <TermId xmlns="http://schemas.microsoft.com/office/infopath/2007/PartnerControls">14e0da5c-2e69-49f3-abcd-623cb2a4efd1</TermId>
        </TermInfo>
      </Terms>
    </n97b79975f8747afa92c9493990700a6>
    <Subsidiebesluit xmlns="6df7dbd0-203e-4e98-913f-47e5ec32c32c" xsi:nil="true"/>
    <Actief_x002f_Niet_x0020_actief xmlns="6df7dbd0-203e-4e98-913f-47e5ec32c32c">Actief</Actief_x002f_Niet_x0020_actief>
    <TaxCatchAllLabel xmlns="9a9ec0f0-7796-43d0-ac1f-4c8c46ee0bd1" xsi:nil="true"/>
  </documentManagement>
</p:properties>
</file>

<file path=customXml/itemProps1.xml><?xml version="1.0" encoding="utf-8"?>
<ds:datastoreItem xmlns:ds="http://schemas.openxmlformats.org/officeDocument/2006/customXml" ds:itemID="{5E18D8CE-4C12-403C-9375-92BA7554FEBF}"/>
</file>

<file path=customXml/itemProps2.xml><?xml version="1.0" encoding="utf-8"?>
<ds:datastoreItem xmlns:ds="http://schemas.openxmlformats.org/officeDocument/2006/customXml" ds:itemID="{5AC04DE5-EF52-485E-985B-CA1DE657F52E}"/>
</file>

<file path=customXml/itemProps3.xml><?xml version="1.0" encoding="utf-8"?>
<ds:datastoreItem xmlns:ds="http://schemas.openxmlformats.org/officeDocument/2006/customXml" ds:itemID="{35D3000E-3E23-4A51-AC5A-B56AD98116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LEES DIT EERST</vt:lpstr>
      <vt:lpstr>Rapportering per partner</vt:lpstr>
      <vt:lpstr>Toelichting rapportering</vt:lpstr>
      <vt:lpstr>Totalen rapportering</vt:lpstr>
      <vt:lpstr>Berekening personeelsinzet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Herck, Johan</dc:creator>
  <cp:lastModifiedBy>Van Herck Johan</cp:lastModifiedBy>
  <cp:lastPrinted>2022-02-02T15:55:26Z</cp:lastPrinted>
  <dcterms:created xsi:type="dcterms:W3CDTF">2020-04-23T12:14:38Z</dcterms:created>
  <dcterms:modified xsi:type="dcterms:W3CDTF">2022-09-30T13:27:53Z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laio_gi_procestype">
    <vt:lpwstr>4</vt:lpwstr>
  </property>
  <property fmtid="{D5CDD505-2E9C-101B-9397-08002B2CF9AE}" pid="3" name="Vlaio_gi_informatietype">
    <vt:lpwstr>1</vt:lpwstr>
  </property>
  <property fmtid="{D5CDD505-2E9C-101B-9397-08002B2CF9AE}" pid="4" name="Vlaio_gi_entiteit">
    <vt:lpwstr>16</vt:lpwstr>
  </property>
  <property fmtid="{D5CDD505-2E9C-101B-9397-08002B2CF9AE}" pid="5" name="ContentTypeId">
    <vt:lpwstr>0x01010065A8F3F809840845A2610CE729A3244D003BEC55DCC93449449174E14A10D497B0</vt:lpwstr>
  </property>
  <property fmtid="{D5CDD505-2E9C-101B-9397-08002B2CF9AE}" pid="6" name="Vlaio_gi_procesdoctype">
    <vt:lpwstr/>
  </property>
  <property fmtid="{D5CDD505-2E9C-101B-9397-08002B2CF9AE}" pid="7" name="Vlaio_gi_procescategorie">
    <vt:lpwstr>12</vt:lpwstr>
  </property>
</Properties>
</file>